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-15" windowWidth="21540" windowHeight="11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6" i="1" l="1"/>
  <c r="A47" i="1" s="1"/>
  <c r="A48" i="1" s="1"/>
  <c r="A231" i="1" l="1"/>
  <c r="A232" i="1" s="1"/>
  <c r="A295" i="1" l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269" i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53" i="1"/>
  <c r="A238" i="1"/>
  <c r="A239" i="1" s="1"/>
  <c r="A240" i="1" s="1"/>
  <c r="A241" i="1" s="1"/>
  <c r="A242" i="1" s="1"/>
  <c r="A243" i="1" s="1"/>
  <c r="A244" i="1" s="1"/>
  <c r="A222" i="1"/>
  <c r="A223" i="1" s="1"/>
  <c r="A224" i="1" s="1"/>
  <c r="A215" i="1"/>
  <c r="D206" i="1"/>
  <c r="A186" i="1"/>
  <c r="A187" i="1" s="1"/>
  <c r="A188" i="1" s="1"/>
  <c r="A189" i="1" s="1"/>
  <c r="A190" i="1" s="1"/>
  <c r="A191" i="1" s="1"/>
  <c r="A192" i="1" s="1"/>
  <c r="A194" i="1" s="1"/>
  <c r="A156" i="1"/>
  <c r="A157" i="1" s="1"/>
  <c r="A158" i="1" s="1"/>
  <c r="A159" i="1" s="1"/>
  <c r="A160" i="1" s="1"/>
  <c r="A161" i="1" s="1"/>
  <c r="A162" i="1" s="1"/>
  <c r="A163" i="1" s="1"/>
  <c r="A164" i="1" s="1"/>
  <c r="A165" i="1" s="1"/>
  <c r="A167" i="1" s="1"/>
  <c r="A168" i="1" s="1"/>
  <c r="A169" i="1" s="1"/>
  <c r="A170" i="1" s="1"/>
  <c r="A173" i="1" s="1"/>
  <c r="A174" i="1" s="1"/>
  <c r="A175" i="1" s="1"/>
  <c r="A176" i="1" s="1"/>
  <c r="A177" i="1" s="1"/>
  <c r="A152" i="1"/>
  <c r="A153" i="1" s="1"/>
  <c r="A154" i="1" s="1"/>
  <c r="A149" i="1"/>
  <c r="A124" i="1"/>
  <c r="A125" i="1" s="1"/>
  <c r="A120" i="1"/>
  <c r="A107" i="1"/>
  <c r="A108" i="1" s="1"/>
  <c r="A109" i="1" s="1"/>
  <c r="A110" i="1" s="1"/>
  <c r="A111" i="1" s="1"/>
  <c r="A112" i="1" s="1"/>
  <c r="A97" i="1"/>
  <c r="A98" i="1" s="1"/>
  <c r="A99" i="1" s="1"/>
  <c r="A100" i="1" s="1"/>
  <c r="A94" i="1"/>
  <c r="A63" i="1"/>
  <c r="A64" i="1" s="1"/>
  <c r="A65" i="1" s="1"/>
  <c r="A67" i="1" s="1"/>
  <c r="A68" i="1" s="1"/>
  <c r="A69" i="1" s="1"/>
  <c r="A70" i="1" s="1"/>
  <c r="A71" i="1" s="1"/>
  <c r="A51" i="1"/>
  <c r="A52" i="1" s="1"/>
  <c r="A53" i="1" s="1"/>
  <c r="A54" i="1" s="1"/>
  <c r="A55" i="1" s="1"/>
  <c r="A56" i="1" s="1"/>
  <c r="A57" i="1" s="1"/>
  <c r="A58" i="1" s="1"/>
  <c r="A60" i="1" s="1"/>
  <c r="D29" i="1"/>
  <c r="A24" i="1"/>
  <c r="A26" i="1" s="1"/>
  <c r="A27" i="1" s="1"/>
  <c r="A28" i="1" s="1"/>
  <c r="A29" i="1" s="1"/>
  <c r="A30" i="1" s="1"/>
  <c r="A31" i="1" s="1"/>
  <c r="A33" i="1" s="1"/>
  <c r="D21" i="1"/>
  <c r="A15" i="1"/>
  <c r="A16" i="1" s="1"/>
  <c r="A17" i="1" s="1"/>
  <c r="A18" i="1" s="1"/>
  <c r="A255" i="1" l="1"/>
  <c r="A256" i="1" s="1"/>
  <c r="A257" i="1" s="1"/>
  <c r="A258" i="1" s="1"/>
  <c r="A259" i="1" s="1"/>
  <c r="A260" i="1" s="1"/>
  <c r="A261" i="1" s="1"/>
  <c r="A262" i="1" s="1"/>
  <c r="A263" i="1" s="1"/>
  <c r="A265" i="1" s="1"/>
  <c r="A266" i="1" s="1"/>
  <c r="A225" i="1"/>
  <c r="A226" i="1" s="1"/>
  <c r="A227" i="1" s="1"/>
  <c r="A228" i="1" s="1"/>
  <c r="A283" i="1"/>
  <c r="A284" i="1" s="1"/>
  <c r="A285" i="1" s="1"/>
  <c r="A286" i="1" s="1"/>
  <c r="A287" i="1" s="1"/>
  <c r="A288" i="1" s="1"/>
  <c r="A289" i="1" s="1"/>
  <c r="A290" i="1" s="1"/>
  <c r="A291" i="1" s="1"/>
  <c r="A292" i="1" s="1"/>
</calcChain>
</file>

<file path=xl/sharedStrings.xml><?xml version="1.0" encoding="utf-8"?>
<sst xmlns="http://schemas.openxmlformats.org/spreadsheetml/2006/main" count="1247" uniqueCount="324">
  <si>
    <t>ОБРАЗЕЦ 4.1.</t>
  </si>
  <si>
    <r>
      <t xml:space="preserve">Обществена поръчка с предмет: </t>
    </r>
    <r>
      <rPr>
        <sz val="12"/>
        <rFont val="Times New Roman"/>
        <family val="1"/>
        <charset val="204"/>
      </rPr>
      <t xml:space="preserve">”ТЕКУЩ РЕМОНТ НА ЛЕКЦИОННА ЗАЛА/АУЛА/ НА МУ-СОФИЯ В СГРАДАТА НА УМБАЛ „Царица Йоанна-ИСУЛ“ – ЕАД“                                                </t>
    </r>
  </si>
  <si>
    <t>КОЛИЧЕСТВЕНО-СТОЙНОСТНА СМЕТКА</t>
  </si>
  <si>
    <t>Поз №</t>
  </si>
  <si>
    <r>
      <rPr>
        <b/>
        <sz val="12"/>
        <rFont val="Times New Roman"/>
        <family val="1"/>
        <charset val="204"/>
      </rPr>
      <t>Наименование на работата</t>
    </r>
  </si>
  <si>
    <r>
      <rPr>
        <b/>
        <sz val="12"/>
        <rFont val="Times New Roman"/>
        <family val="1"/>
        <charset val="204"/>
      </rPr>
      <t>мярка</t>
    </r>
  </si>
  <si>
    <t>Ед.цена лв. без ДДС</t>
  </si>
  <si>
    <t>Стойност лв. без ДДС</t>
  </si>
  <si>
    <t xml:space="preserve">I. </t>
  </si>
  <si>
    <t>ВХОД  и КОЗИРКА ПРЕД ВХОДА</t>
  </si>
  <si>
    <t>1.</t>
  </si>
  <si>
    <t xml:space="preserve">Част АС </t>
  </si>
  <si>
    <t xml:space="preserve">Демонтажни работи </t>
  </si>
  <si>
    <t xml:space="preserve">Демонтаж метални решетки пред входни врати с размери 178/210 </t>
  </si>
  <si>
    <t>бр</t>
  </si>
  <si>
    <t>Демонтаж на подпрозоречна пола от поцинкована ламарина с дължина 1,5м</t>
  </si>
  <si>
    <t>Демонтаж на цокъл с вис. 45см от каменни плочи и подготовка на основата за фасадна термосистема</t>
  </si>
  <si>
    <t>м</t>
  </si>
  <si>
    <t xml:space="preserve">Ремонтни работи </t>
  </si>
  <si>
    <t>Под</t>
  </si>
  <si>
    <t>м2</t>
  </si>
  <si>
    <r>
      <t>м</t>
    </r>
    <r>
      <rPr>
        <vertAlign val="superscript"/>
        <sz val="12"/>
        <rFont val="Times New Roman"/>
        <family val="1"/>
        <charset val="204"/>
      </rPr>
      <t>2</t>
    </r>
  </si>
  <si>
    <r>
      <t>м</t>
    </r>
    <r>
      <rPr>
        <sz val="11"/>
        <color theme="1"/>
        <rFont val="Calibri"/>
        <family val="2"/>
        <charset val="204"/>
        <scheme val="minor"/>
      </rPr>
      <t/>
    </r>
  </si>
  <si>
    <t>Стени</t>
  </si>
  <si>
    <t>м`</t>
  </si>
  <si>
    <t>Почистване на  бучардисана мозайка по колони сс диаметър 25см, вкл. импрегниране.</t>
  </si>
  <si>
    <t>Таван</t>
  </si>
  <si>
    <t>Ремонт отделни участъци с шпакловка по тавани  - остъргване на стари бои и подготовка за лепене на фасадна термосистема</t>
  </si>
  <si>
    <t>м²</t>
  </si>
  <si>
    <t>Ел. оборудване</t>
  </si>
  <si>
    <t>Доставка и монтаж на LED осветително тяло 18W, IP54,  - за   външен монтаж на таван върху фасадна термосистема.</t>
  </si>
  <si>
    <t>бр.</t>
  </si>
  <si>
    <t>II.</t>
  </si>
  <si>
    <t>ВХОДНО ПРЕДВЕРИЕ и ФОАЙЕ</t>
  </si>
  <si>
    <t>Демонтаж врати с размери 170/200 двукрили с дебелина на зид до 30 см</t>
  </si>
  <si>
    <t>Демонтаж прозорци дървени  85/155 см.</t>
  </si>
  <si>
    <t>Демонтаж ЛОТ</t>
  </si>
  <si>
    <t>Демонтаж дървена преграда на помещение гардеробна 2.30/2.50</t>
  </si>
  <si>
    <t>Демонтаж на тръбна разводка за отопление 1/2" от черни газови тръби</t>
  </si>
  <si>
    <t>Демонтаж на чугунени радиатори с височина 90см и 10глидера и изнасяне извън сграда.</t>
  </si>
  <si>
    <t>Подготовка на основата и направа на саморазливна замазка в/у съществувеща мозаечна настилка</t>
  </si>
  <si>
    <t>Подготовка на старобоядисани стени  за гипсова шпакловка</t>
  </si>
  <si>
    <t>Полагане на грунд преди боядисване с латекс</t>
  </si>
  <si>
    <t xml:space="preserve">Боядисване Латекс по шпакловани стени, цвят бяло  </t>
  </si>
  <si>
    <t>Доставка и монтаж подпрозоречни первази по мярка от място, от луминиеви профили(от външната страна на прозорците), цвят бял- ширина 250мм.</t>
  </si>
  <si>
    <t xml:space="preserve">Доставка и монтаж по мярка от място на подпрозоречни плотове(вътрешната страна на прозорците), от полиран и импрегниран сив гранит, размери 800/20/300мм., Чело заоблено- 90°/R-20мм.по долна плоскост/, тангиращо със завършени вътрашните стени. </t>
  </si>
  <si>
    <t xml:space="preserve">Доставка и монтаж на двукрила, 3/4 остъклена  врата  -  170/200, петкамерни PVC профили, стъклопакет - външно прозрачно флоатно, вътрешно К стъкло, газ аргон и включен обков. </t>
  </si>
  <si>
    <t>Доставка и монтаж на порцеланова тоалетна мивка с шир.60см, вкл. метален сифон за нея, крепежни елементи и всички необходими помощни м-ли и операции</t>
  </si>
  <si>
    <t>Гипсова шпакловка по стени и тавани</t>
  </si>
  <si>
    <t xml:space="preserve">Боядисване с латекс по стени и тавани, цвят бяло  </t>
  </si>
  <si>
    <t>Доставка и монтаж Ключ обикновен - IP-20 за скрит монтаж</t>
  </si>
  <si>
    <t>Доставка и монтаж Ключ сериен  - IP-20 за скрит монтаж</t>
  </si>
  <si>
    <t>Доставка и монтаж на двоен контакт за скрит монтаж  2x16+0, тип “Шуко”- IP-20</t>
  </si>
  <si>
    <t xml:space="preserve">Доставка и монтаж на  LED панел 600/600мм за повърхностен монтаж на стени и тавани 48W, IP24, вкл. всички помощни м-ли и дейности </t>
  </si>
  <si>
    <t>ЛЕД евакуационна табела 220V, батерия, светене в авариен режим &gt; 3часа</t>
  </si>
  <si>
    <t>ОВ оборудване</t>
  </si>
  <si>
    <t>III.</t>
  </si>
  <si>
    <t>Тоалетни</t>
  </si>
  <si>
    <t>Демонтаж на стари водопроводни тръби</t>
  </si>
  <si>
    <t>Демонтаж на канализационни PVC тръби Ф50</t>
  </si>
  <si>
    <t xml:space="preserve">Демонтаж порцеланова мивка </t>
  </si>
  <si>
    <t>Демонтаж смесители</t>
  </si>
  <si>
    <t>Демонтаж тоалетна чиния</t>
  </si>
  <si>
    <t>Демонтаж на врати при дебелина на зид до 30см 70/200</t>
  </si>
  <si>
    <t>Демонтаж прозорци дървени  85/155</t>
  </si>
  <si>
    <t xml:space="preserve">Демонтаж осветителни тела </t>
  </si>
  <si>
    <r>
      <t>м</t>
    </r>
    <r>
      <rPr>
        <vertAlign val="superscript"/>
        <sz val="12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/>
    </r>
  </si>
  <si>
    <t>Събаряне на стена от тухли с деб.12 см, вкл.мазилка и фаянсова облицовка</t>
  </si>
  <si>
    <t>Демонтаж на лири за отопление от черни тръби и изнасяне извън сграда.</t>
  </si>
  <si>
    <t>Сваляне на стара латексова боя по стени над фаянса</t>
  </si>
  <si>
    <t>Почистване на съществуваща мозайка по пода и обмазване  с контактен грунд</t>
  </si>
  <si>
    <t>Обръщане страници при алуминиеви врати и PVC дограма с фаянсови плочки вкл. декоративни профили за външи ъгли.</t>
  </si>
  <si>
    <t xml:space="preserve">Подготовка и грундиране на стени под  фаянсова облицовка </t>
  </si>
  <si>
    <t xml:space="preserve">Доставка и монтаж  на растерен окачен таван тип Армстронг -  пана 600/600мм.,влагоустойчиви, цвят бял-матирани, </t>
  </si>
  <si>
    <t>2.</t>
  </si>
  <si>
    <t>Част В и К</t>
  </si>
  <si>
    <t xml:space="preserve">Водопровод </t>
  </si>
  <si>
    <t>Доставка и монтаж на PPR тръби за
студена вода ф 20х2,8мм., PN16,
вкл.фасонни части и укрепване.</t>
  </si>
  <si>
    <t>м.</t>
  </si>
  <si>
    <t>Доставка и монтаж на PPR тръби за топла вода ф 20x3,4мм., PN20, вкл.фасонни части и укрепване</t>
  </si>
  <si>
    <t xml:space="preserve"> </t>
  </si>
  <si>
    <t>Доставка и монтаж на изолация от
пориозен полиетилен с дебелина 10
мм. върху PPR тръби ф20мм.</t>
  </si>
  <si>
    <t>Доставка и монтаж на сферичен
спирателен кран 1/2" студена вода</t>
  </si>
  <si>
    <t>Доставка и монтаж сферичен спирателен кран 1/2" топла вода</t>
  </si>
  <si>
    <t xml:space="preserve">Доставка и монтаж смесител за тоалетна мивка - стенен </t>
  </si>
  <si>
    <t>Направа връзка към съществуващ
вдопровод от поцинковани тръби Ф
до 1 1/2"</t>
  </si>
  <si>
    <t xml:space="preserve">Канализация </t>
  </si>
  <si>
    <t>Монтаж канализация от тръба PVC ф50, вкл.фасонни части</t>
  </si>
  <si>
    <t>Монтаж канализация от тръба PVC ф110, вкл.фасонни части</t>
  </si>
  <si>
    <t>Доставка и монтаж подов сифон с възвр. Клапа</t>
  </si>
  <si>
    <t>Доставка и монтаж на ревизионни отвори -РО Ф110</t>
  </si>
  <si>
    <t>Доставка и монтаж моноблок с долно оттичане, включително всички помощни материали и консумативи</t>
  </si>
  <si>
    <t xml:space="preserve">Направа връзка към съществуваща канализация Ф 110, 
 </t>
  </si>
  <si>
    <t>3.</t>
  </si>
  <si>
    <t>Доставка и монтаж Ключ обикновен - IP-54 за скрит монтаж</t>
  </si>
  <si>
    <t>Доставка и монтаж на двоен контакт за скрит монтаж  2x16+0, тип “Шуко”- IP-54</t>
  </si>
  <si>
    <t xml:space="preserve">Доставка и монтаж на влагозащитен LED аплик за повърхностен монтаж на стени и тавани 18W, IP54  </t>
  </si>
  <si>
    <t>Част ОВ оборудване</t>
  </si>
  <si>
    <t xml:space="preserve">Доставка и монтаж на битов вентилатор с клапа тип ММ 125, 90мЗ/ч </t>
  </si>
  <si>
    <t>IV.</t>
  </si>
  <si>
    <t>ОБСЛУЖВАЩИ ПОМЕЩЕНИЯ</t>
  </si>
  <si>
    <t>Демонтажни работи</t>
  </si>
  <si>
    <t xml:space="preserve">Демонтаж врати интериорни с р-ри до 90/200 на зид с деб. До 30см.  </t>
  </si>
  <si>
    <t xml:space="preserve">Демонтаж на дървена преграда с р-ри 2,02/2,9 и врата в нея </t>
  </si>
  <si>
    <t xml:space="preserve">Демонтаж на метална врата с каса с р-ри 1.00/2.00   </t>
  </si>
  <si>
    <t>Демонтаж на старо ел табло и кабелите към него</t>
  </si>
  <si>
    <t>Демонтаж балатум вкл. почистване на основата от лепило</t>
  </si>
  <si>
    <t>Сваляне фаянсова облицовка на варов р-р по стени стълбище</t>
  </si>
  <si>
    <t>Сваляне на стара варова мазилка</t>
  </si>
  <si>
    <t>Демонтаж на чугунени радиатори 12глидера и изнасяне извън сграда.</t>
  </si>
  <si>
    <t>Реновиране на съшествуваща мозаечна настилка(диамантено шлайфане с полиране и импрегниране с гланцов ефект)</t>
  </si>
  <si>
    <t>Реновиране на съшествуваща мозаечна настилка(диамантено шлайфане с полиране и импрегниране с гланцов ефект)  по стъпала с р-ри 17,2/30/125</t>
  </si>
  <si>
    <t xml:space="preserve">Обръщанене  на страници при отвори на врати и прозорци с гипсокартон GKB 12,5mm. на лепило </t>
  </si>
  <si>
    <t xml:space="preserve">Подготовка и грундиране на стени за фаянсова облицовка </t>
  </si>
  <si>
    <t xml:space="preserve">Ремонт отделни участъци с шпакловка по стени, вкл шкурене </t>
  </si>
  <si>
    <t>Подготовка на старобоядисани стени  за нанасяне на латекс</t>
  </si>
  <si>
    <t>Боядисване Латекс по шпакловани стени с  бял цвят</t>
  </si>
  <si>
    <t xml:space="preserve">Доставка и монтаж по мярка от място, на интериорна врата плътна,  с р-ри 70/200см.,  от  алуминев профил и включен обков. </t>
  </si>
  <si>
    <t xml:space="preserve">Доставка и монтаж по мярка от място, на интериорна врата плътна,  с р-ри 90/200см.,  от  алуминев профил и включен обков. </t>
  </si>
  <si>
    <t xml:space="preserve">Ремонт отделни участъци с шпакловка по тавани </t>
  </si>
  <si>
    <t>Подготовка на старобоядисани тавани за нанасяне на латекс</t>
  </si>
  <si>
    <t>Боядисване Латекс по шпакловани тавани с  бял цвят</t>
  </si>
  <si>
    <t>Ключ девиаторен - IP-20</t>
  </si>
  <si>
    <t>Доставка и монтаж на двоен контакт за скрит монтаж  2x16+0, тип “Шуко”- IP-65</t>
  </si>
  <si>
    <t xml:space="preserve">Доставка и монтаж на LED аплик за повърхностен монтаж на стени и тавани 18W, IP24 </t>
  </si>
  <si>
    <t>4.</t>
  </si>
  <si>
    <t>V.</t>
  </si>
  <si>
    <t>АУЛА</t>
  </si>
  <si>
    <t>Демонтаж врати с размери 180/200 двукрили с дебелина на зид до 30 см</t>
  </si>
  <si>
    <t>Демонтаж врата с размери  80/200  на зид  45 см</t>
  </si>
  <si>
    <t>Демонтаж врата с размери  122/209  на зид  45 см</t>
  </si>
  <si>
    <t>Демонтаж осветителни тела</t>
  </si>
  <si>
    <t>Демонтаж ламперия</t>
  </si>
  <si>
    <t xml:space="preserve">Доставка монтаж и демонтаж с натоварване и транспорт скеле </t>
  </si>
  <si>
    <t>м3</t>
  </si>
  <si>
    <t>Демонтаж на чугунени радиатори с височина 90см и 5глидера и изнасяне извън сграда.</t>
  </si>
  <si>
    <t>Демонтаж на кабина от дървесни(талашитени) плоскости с размери 2,60/2.12/2.10м.</t>
  </si>
  <si>
    <t>14</t>
  </si>
  <si>
    <t>15.1</t>
  </si>
  <si>
    <t xml:space="preserve">Направа кофраж за стъпала </t>
  </si>
  <si>
    <t>15.2</t>
  </si>
  <si>
    <t>Доставка и монтажс с шишове N10, на армировка/бигли и монтаж/ от стомана Ф6 и Ф8 за удължанане на стъпала.</t>
  </si>
  <si>
    <t>кг.</t>
  </si>
  <si>
    <t>15.3</t>
  </si>
  <si>
    <t>Доставка и монтаж с шишове N10, на армировка от поцинкована кофражна  мрежа Ф 1,6мм., каре 50/50мм., за подливане чела стъпала</t>
  </si>
  <si>
    <t>15.4</t>
  </si>
  <si>
    <t>м³</t>
  </si>
  <si>
    <t>16</t>
  </si>
  <si>
    <t>Кабина за симулантен превод - ъглова</t>
  </si>
  <si>
    <t xml:space="preserve">Обръщанене  на страници при отвори на врати и прозорци с гипсокартон GKB 12,5mm. на лепило. </t>
  </si>
  <si>
    <t>34</t>
  </si>
  <si>
    <t>Направа окачен таван , на скара от метални профили, система D-112, с един слой обикновен гипскартон 9.5мм. и изолация от минерална вата 50 мм. вкл. обработка фуги, шпакловка и шлайфане.</t>
  </si>
  <si>
    <t>37</t>
  </si>
  <si>
    <t>бр. места</t>
  </si>
  <si>
    <t>Контакт 2x16+0 - тип "ШУКО" - за монтаж в подова кутия</t>
  </si>
  <si>
    <t>Контакт със заземителен щифт, червен цвят - за монтаж в подова кутия</t>
  </si>
  <si>
    <t>Ключ обикновен - IP-20</t>
  </si>
  <si>
    <t>Табло за у-ние на осветлението- 4бр. Бутони</t>
  </si>
  <si>
    <t xml:space="preserve">Доставка и монтаж на подова инсталационна кутия, 6 модулна </t>
  </si>
  <si>
    <t>Доставка и монтаж на  2бр. Двойна комуникационна розетка RJ 45 в подова инсталационна кутия</t>
  </si>
  <si>
    <t>VI.</t>
  </si>
  <si>
    <t>ЧАСТ ЕЛ. ИНСТАЛАЦИЯ</t>
  </si>
  <si>
    <t>1</t>
  </si>
  <si>
    <t xml:space="preserve">Доставка и Полагане на кабел СВТ 2х 1,5мм2 скрито под мазилка  в гофрирана тръба </t>
  </si>
  <si>
    <t xml:space="preserve">Доставка и Полагане на кабел СВТ 3х 2,5мм2 скрито под мазилка  в гофрирана тръба </t>
  </si>
  <si>
    <t xml:space="preserve">Доставка и Полагане на кабел СВТ 3х 4мм2 скрито под мазилка  в гофрирана тръба </t>
  </si>
  <si>
    <t>Доставка и полагане на ТЧП 2х0,25мм2</t>
  </si>
  <si>
    <t xml:space="preserve">Доставка и Полагане на кабел СВТ 3х 1,5мм2 скрито под мазилка(над окачен таван)  в гофрирана тръба </t>
  </si>
  <si>
    <t xml:space="preserve">Доставка и Полагане на кабел СВТ 4 х 1,5мм2 скрито под мазилка(над окачен таван) в гофрирана тръба </t>
  </si>
  <si>
    <t xml:space="preserve">Доставка и Полагане на кабел СВТ 5 х 1,5мм2 скрито под мазилка(над окачен таван) в гофрирана тръба </t>
  </si>
  <si>
    <t xml:space="preserve">Доставка и Полагане на кабел СВТ 5 х 2,5мм2 скрито под мазилка в гофрирана тръба </t>
  </si>
  <si>
    <t xml:space="preserve">Доставка и Полагане на кабел СВТ 5 х 4мм2 скрито под мазилка в гофрирана тръба </t>
  </si>
  <si>
    <t>Доставка и монтаж на ГРТ- по разчетна схема</t>
  </si>
  <si>
    <t>VII</t>
  </si>
  <si>
    <t>ЧАСТ ПОЖАРОИЗВЕСТИТЕЛНА ИНСТАЛАЦИЯ</t>
  </si>
  <si>
    <t>22</t>
  </si>
  <si>
    <r>
      <rPr>
        <sz val="13"/>
        <rFont val="Times New Roman"/>
        <family val="1"/>
        <charset val="204"/>
      </rPr>
      <t>м</t>
    </r>
  </si>
  <si>
    <r>
      <rPr>
        <sz val="13"/>
        <rFont val="Times New Roman"/>
        <family val="1"/>
        <charset val="204"/>
      </rPr>
      <t>бр</t>
    </r>
  </si>
  <si>
    <t>VIII.</t>
  </si>
  <si>
    <t>ЧАСТ ОВ инсталация</t>
  </si>
  <si>
    <t>Входно предверие и фоайе</t>
  </si>
  <si>
    <t>Доставка и монтаж на многослойна полиетиленова тръба с алуминиева вложка 11/4" /DN32/, вкл. фасонни части.</t>
  </si>
  <si>
    <t>Полиетиленова тръба с алуминиева вложка 1" /DN25/вкл. фасонни части.</t>
  </si>
  <si>
    <t>Полиетиленова тръба с алуминиева вложка 3/4" /DN20/вкл. фасонни части.</t>
  </si>
  <si>
    <t>Полиетиленова тръба с алуминиева вложка 1/2" /DN15/,вкл. фасонни части.</t>
  </si>
  <si>
    <t>Колекторно табло с 2 броя колектори 1" с 3 броя извода, комплект с 2 броя сферични вентили 1", автоматични обезвъздушители, пропорционални клапани  и дренажни кранчета</t>
  </si>
  <si>
    <t>Аула</t>
  </si>
  <si>
    <t>Обслужващи помещения</t>
  </si>
  <si>
    <t>Спироканал ф 125, комплект с фитинги и скоби</t>
  </si>
  <si>
    <t>Краен елемент с мрежа Ф125 за монтаж на фасада, вкл. пробиване на отвор в тухлена стена</t>
  </si>
  <si>
    <t>Краен елемент на вентилатор с мрежа Ф125 за монтаж на фасада, вкл. пробиване на отвор в тухлена стена</t>
  </si>
  <si>
    <t>Транспортиране и складиране на строителните  отпадъци, на указаните места, натоварването им на транспорт и изхвърляне на лицензирано сметище</t>
  </si>
  <si>
    <r>
      <t>м</t>
    </r>
    <r>
      <rPr>
        <vertAlign val="superscript"/>
        <sz val="12"/>
        <rFont val="Times New Roman"/>
        <family val="1"/>
        <charset val="204"/>
      </rPr>
      <t>3</t>
    </r>
    <r>
      <rPr>
        <sz val="20"/>
        <color theme="1"/>
        <rFont val="Calibri"/>
        <family val="2"/>
        <charset val="204"/>
        <scheme val="minor"/>
      </rPr>
      <t/>
    </r>
  </si>
  <si>
    <t>ИЗВОЗВАНЕ СТРОИТЕЛНИ ОТПАДЪЦИ</t>
  </si>
  <si>
    <t>10% НЕПРЕДВИДЕНИ РСМР  БЕЗ ДДС</t>
  </si>
  <si>
    <t>20% ДДС</t>
  </si>
  <si>
    <t xml:space="preserve">ВСИЧКО БЕЗ ДДС </t>
  </si>
  <si>
    <t xml:space="preserve">ОБЩО СМР С ВКЛЮЧЕНИ 10%  НЕПРЕДВИДЕНИ РСМР БЕЗ ДДС </t>
  </si>
  <si>
    <t xml:space="preserve"> КРАЙНА ЦЕНА С ВКЛЮЧЕНИ 10%  НЕПРЕДВИДЕНИ РСМР И 20% ДДС </t>
  </si>
  <si>
    <t xml:space="preserve">Направа настилка от плочи-гранитиогрес, с цвят и размер по съгласувана мостра, мразоустойчив, противоплъзгащ за площадка на вход </t>
  </si>
  <si>
    <t>Направа облицовка по стъпала от гранитиогрес, с цвят и размер по съгласувана мостра, мразоустойчив, противоплъзгащ, съответно профилиран за стъпала.</t>
  </si>
  <si>
    <t>Почистване съществуваща мозайка по площадка и стълби, и обработка с контактен грунд</t>
  </si>
  <si>
    <t>Направа на силикатна мазилка с цвят по съгласувана мостра, и размер на зърното 2мм., вкл. технологично съвместим грунд.</t>
  </si>
  <si>
    <t xml:space="preserve">Направа топлоизолационна система по външни стени - ЕPS с коефициент на топлопроводимост λ ≤ 0,031W/(mK), обемно тегло ≥ 17кг/м³ и дебелина 100мм(по зазидан прозорец), вкл.  шпакловка и стъклофазерна мрежа собемно тегло ≥ 140g/м³ </t>
  </si>
  <si>
    <r>
      <t xml:space="preserve">Направа топлоизолационна система по външни стени - ЕPS с коефициент на топлопроводимост λ ≤ 0,031W/(mK), обемно тегло </t>
    </r>
    <r>
      <rPr>
        <sz val="12"/>
        <rFont val="Calibri"/>
        <family val="2"/>
        <charset val="204"/>
      </rPr>
      <t>≥</t>
    </r>
    <r>
      <rPr>
        <sz val="12"/>
        <rFont val="Times New Roman"/>
        <family val="1"/>
        <charset val="204"/>
      </rPr>
      <t xml:space="preserve"> 17кг/м³ и дебелина 80мм, вкл.  шпакловка и стъклофазерна мрежа с обемно тегло ≥ 140g/м³ </t>
    </r>
  </si>
  <si>
    <t>Направа топлоизолационна система по страници на врати - ХPS с коефициент на топлопроводимост λ ≤ 0,035W/(mK)с дебелина 30мм., вкл.  шпакловка и стъклофазерна мрежа с обемно тегло ≥ 140g/м³</t>
  </si>
  <si>
    <t>Направа топлоизолационна система по метални греди(куфар с размер 320/400мм. от три страни) - XPS с  0,035 W/(mK) дебелина 30мм.вкл. до шпакловка.</t>
  </si>
  <si>
    <r>
      <t xml:space="preserve">Направа топлоизолационна система по външни тавани - ЕPS с коефициент на топлопроводимост λ ≤ 0,031W/(mK), обемно тегло </t>
    </r>
    <r>
      <rPr>
        <sz val="12"/>
        <rFont val="Calibri"/>
        <family val="2"/>
        <charset val="204"/>
      </rPr>
      <t>≥</t>
    </r>
    <r>
      <rPr>
        <sz val="12"/>
        <rFont val="Times New Roman"/>
        <family val="1"/>
        <charset val="204"/>
      </rPr>
      <t xml:space="preserve"> 17кг/м³ и дебелина 80мм, вкл.  шпакловка и стъклофазерна мрежа с обемно тегло ≥ 140g/м³ </t>
    </r>
  </si>
  <si>
    <t>Доставка и полагане антикорозионна трикомпонентна боя за метал - сребриста по улуци, поли, водосточни казанчета и пр. метални повърхности.</t>
  </si>
  <si>
    <t>Доставка и монтаж на метални преходни лайстни (профил за скрит монтаж с дюбели).Мострата се одобрява.</t>
  </si>
  <si>
    <t xml:space="preserve">Доставка и монтаж по мярка от място на подпрозоречни плотове(вътрешната страна на прозорците), от полиран и импрегниран сив гранит, размери 800/20/300мм., Чело заоблено- 90°/R-20мм.по долна плоскост/, тангиращо със завършените вътрашни стени. </t>
  </si>
  <si>
    <t>Обръщанене  на страници при отвори на врати и прозорци с гипсокартон GKB 12,5mm. на лепило, вкл.  ъглови профили, шпакловане и шлайфане.</t>
  </si>
  <si>
    <t>Доставка и монтаж на пола от поцинкована ламарина с ширина до15см с водоткапване, за уширяване на съществуващата обшивка по фасада</t>
  </si>
  <si>
    <t xml:space="preserve">Доставка и монтаж на алуминиеви радиатори с 12 глидера, междуосово разстоянее 600мм, вкл. конзоли за стенно укрепване, секретен вентил 1/2", механичен обезвъздушител и радиаторен вентил 1/2" с термостатична глава </t>
  </si>
  <si>
    <t xml:space="preserve">Доставка и монтаж на алуминиеви радиатори с 6 глидера, междуосово разстоянее 600мм, вкл. конзоли за стенно укрепване, секретен вентил 1/2", механичен обезвъздушител и радиаторен вентил 1/2" с термостатична глава </t>
  </si>
  <si>
    <t>IX.</t>
  </si>
  <si>
    <t xml:space="preserve">Доставка и монтаж на алуминиеви радиатори с 10 глидера, междуосово разстоянее 1200мм, вкл. конзоли за стенно укрепване, секретен вентил 1/2", механичен обезвъздушител и радиаторен вентил 1/2" с термостатична глава </t>
  </si>
  <si>
    <t xml:space="preserve">Доставка и монтаж на алуминиеви радиатори с 10 глидера, междуосово разстоянее 600мм, вкл. конзоли за стенно укрепване, секретен вентил 1/2", механичен обезвъздушител и радиаторен вентил 1/2" с термостатична глава </t>
  </si>
  <si>
    <t xml:space="preserve">Подготовка на старобоядисани стени и тавани  за гипсова шпакловка </t>
  </si>
  <si>
    <t>Полагане на ръбохранителни ъглови профили по външни ъгли на греди.</t>
  </si>
  <si>
    <t>Боядисване Латекс по шпакловани тавани, цвят синьо по RAL 5018 - по одобрена мостра</t>
  </si>
  <si>
    <t>ТОАЛЕТНИ</t>
  </si>
  <si>
    <t>Сваляне фаянсова облицовка по стени</t>
  </si>
  <si>
    <t>Направа подова настилка  с противоплъзгащи плочи - цвят и размери по съгласувана мостра, вкл. всички помощни материали и операции</t>
  </si>
  <si>
    <t>Доставка  и монтаж фаянсови  плочки по стени, цвят и размери по съгласувана мостра, вкл. профили по външните ъгли и всички помощни м-ли и операции</t>
  </si>
  <si>
    <t>Доставка и монтаж подпрозоречни первази по мярка от място, от алуминиеви профили(от външната страна на прозорците), цвят бял - ширина 250мм.</t>
  </si>
  <si>
    <t>24.1</t>
  </si>
  <si>
    <t>24.2</t>
  </si>
  <si>
    <t>24.3</t>
  </si>
  <si>
    <t>24.4</t>
  </si>
  <si>
    <t>25</t>
  </si>
  <si>
    <t xml:space="preserve">Доставка и монтаж по мярка от място, на интериорна врата  с р-ри 70/200см  от алуминиев профил, с пълнеж от термопанел и включен обков. </t>
  </si>
  <si>
    <t xml:space="preserve">Доставка и монтаж по мярка от място, на интериорна врата  с р-ри 80/200см  от алуминиев профил, с пълнеж от термопанел и включен обков. </t>
  </si>
  <si>
    <t>Доставка  и монтаж фаянсови  плочки по стени до Н-2,00м., цвят и размери по съгласувана мостра, вкл. Всички помощни м-ли и операции</t>
  </si>
  <si>
    <t>Боядисване с блажна боя с цвят, съгласуван с възложителя по шпакловани стени - цокъл стълбище</t>
  </si>
  <si>
    <t xml:space="preserve">Доставка и монтаж ПП врата 120/205,самозатваряща се, димогазоуплътнена, евакуационна с EI120 в комплект с антипаник брава, патрон и дръжки, цвят- RAL 7035, или близък. </t>
  </si>
  <si>
    <t xml:space="preserve">Направа връзка към съществуваща канализация Ф 110 </t>
  </si>
  <si>
    <t xml:space="preserve">Доставка и полагане на бетон C20/25 за доливане на стъпала, </t>
  </si>
  <si>
    <t>15.5</t>
  </si>
  <si>
    <t>Шпакловка с цименто-полимерна смес и фибри по стъпала</t>
  </si>
  <si>
    <t>5.</t>
  </si>
  <si>
    <t>Вентилация аула</t>
  </si>
  <si>
    <t>Доставка и монтаж на изолация от микропореста гума с б=6мм</t>
  </si>
  <si>
    <t>Доставка и монтаж на фасадни решетки тип SHG 508/305</t>
  </si>
  <si>
    <t>Доставка и монтаж на стенни вентилационни решетки, вкл. монтажната рамка  и присъединителни кутии 200/600</t>
  </si>
  <si>
    <t xml:space="preserve">Доставка и монтаж на въздуховод от поцинкована ламарина с дебелина 0.6мм </t>
  </si>
  <si>
    <t>Количество</t>
  </si>
  <si>
    <t>Направа подова настилка  от гранитогрес с противоплъзгащи плочи - цвят и размери по съгласувана мостра, вкл. всички помощни материали и операции</t>
  </si>
  <si>
    <t>Доставка и монтаж на первази от гранитогреса на настилката с височина 10см, вкл. скосяване под 45º над перваза с циментово лепило и всички помощни м-ли  и операции. Мострата се одобрява.</t>
  </si>
  <si>
    <r>
      <t>Доставка и монтаж на PVC прозорци с размер 70/140 см, двуосово отваряне.</t>
    </r>
    <r>
      <rPr>
        <b/>
        <sz val="12"/>
        <rFont val="Times New Roman"/>
        <family val="1"/>
        <charset val="204"/>
      </rPr>
      <t>Профил</t>
    </r>
    <r>
      <rPr>
        <sz val="12"/>
        <rFont val="Times New Roman"/>
        <family val="1"/>
        <charset val="204"/>
      </rPr>
      <t xml:space="preserve"> - бял, петкамерен, с деб. мин. 70мм, деб. на външните стени на камерите мин. 3мм.  С</t>
    </r>
    <r>
      <rPr>
        <b/>
        <sz val="12"/>
        <rFont val="Times New Roman"/>
        <family val="1"/>
        <charset val="204"/>
      </rPr>
      <t>тъклопакет</t>
    </r>
    <r>
      <rPr>
        <sz val="12"/>
        <rFont val="Times New Roman"/>
        <family val="1"/>
        <charset val="204"/>
      </rPr>
      <t xml:space="preserve"> - 4/16/4мм.-външно бяло прозрачно стъкло, вътрешно нискоемисионно(К стъкло), газ аргон. Коефициентът на топлопроводимост на прозореца със стъклопакета да е ≤ 1,3 W/m2K</t>
    </r>
  </si>
  <si>
    <t xml:space="preserve"> Разширяване на двете централни съшествуващи стълбищни рамена от 82см на 120см. </t>
  </si>
  <si>
    <r>
      <t>Доставка и монтаж на PVC прозорци с размер 70/140 см, двуосово отваряне.</t>
    </r>
    <r>
      <rPr>
        <b/>
        <sz val="12"/>
        <rFont val="Times New Roman"/>
        <family val="1"/>
        <charset val="204"/>
      </rPr>
      <t>Профил</t>
    </r>
    <r>
      <rPr>
        <sz val="12"/>
        <rFont val="Times New Roman"/>
        <family val="1"/>
        <charset val="204"/>
      </rPr>
      <t xml:space="preserve"> - бял, петкамерен, с деб. мин. 70мм, деб. на външните стени на камерите мин. 3мм.  С</t>
    </r>
    <r>
      <rPr>
        <b/>
        <sz val="12"/>
        <rFont val="Times New Roman"/>
        <family val="1"/>
        <charset val="204"/>
      </rPr>
      <t>тъклопакет</t>
    </r>
    <r>
      <rPr>
        <sz val="12"/>
        <rFont val="Times New Roman"/>
        <family val="1"/>
        <charset val="204"/>
      </rPr>
      <t xml:space="preserve"> - 4/16/4мм.-външно бяло прозрачно стъкло, вътрешно нискоемисионно(К стъкло), газ аргон. Коефициентът на топлопроводимост на прозореца със стъклопакета да е ≤ 1,3 W/m2K. Мострата се одобравя.</t>
    </r>
  </si>
  <si>
    <t>Направа предстенна обшивка на конструкция, един пласт гипсокартон, обикновен 12,5мм и изолация от минерална вата 150 мм С ПЛЪТНОСТ 50кг/м3, при 10бр. стари прозорци, които не се демонтират по източната фасада, вкл. обработка фуги, шпакловка и шлайфане.</t>
  </si>
  <si>
    <t>Направа предстенна обшивка на конструкция, един пласт гипсокартон, обикновен 12,5мм и изолация от минерална вата 50 мм. вкл. обработка фуги, шпакловка и шлайфане.</t>
  </si>
  <si>
    <t>Доставка и монтаж по мярка от място, на интериорна врата плътна,  с р-ри 70/200см.,  от  алуминев профил и включен обков. Мострата се одобравя.</t>
  </si>
  <si>
    <t>Доставка и монтаж по мярка от място на подпрозоречни плотове(вътрешната страна на прозорците), от полиран и импрегниран сив гранит, размери 800/20/300мм., Чело заоблено- 90°/R-20мм.по долна плоскост/, тангиращо със завършени вътрашните стени. Мострата се одобрява.</t>
  </si>
  <si>
    <t>Доставка и монтаж подпрозоречни первази по мярка от място, от луминиеви профили(от външната страна на прозорците), цвят бял- ширина 280мм. Мострата се одобрява.</t>
  </si>
  <si>
    <r>
      <t xml:space="preserve">Доставка и монтаж на PVC прозорци с размер 70/290 см, разделен на две по височина с кемпфер - неотваряем. </t>
    </r>
    <r>
      <rPr>
        <b/>
        <sz val="12"/>
        <rFont val="Times New Roman"/>
        <family val="1"/>
        <charset val="204"/>
      </rPr>
      <t>Профил</t>
    </r>
    <r>
      <rPr>
        <sz val="12"/>
        <rFont val="Times New Roman"/>
        <family val="1"/>
        <charset val="204"/>
      </rPr>
      <t xml:space="preserve"> - бял, петкамерен, с деб. мин. 70мм, деб. на външните стени на камерите мин. 3мм.  С</t>
    </r>
    <r>
      <rPr>
        <b/>
        <sz val="12"/>
        <rFont val="Times New Roman"/>
        <family val="1"/>
        <charset val="204"/>
      </rPr>
      <t>тъклопакет</t>
    </r>
    <r>
      <rPr>
        <sz val="12"/>
        <rFont val="Times New Roman"/>
        <family val="1"/>
        <charset val="204"/>
      </rPr>
      <t xml:space="preserve"> - 4/16/4мм.-външно бяло прозрачно стъкло, вътрешно нискоемисионно(К стъкло), газ аргон. Коефициентът на топлопроводимост на прозореца със стъклопакета да е ≤ 1,3 W/m2K. Мострата се одобрява.</t>
    </r>
  </si>
  <si>
    <r>
      <t>Доставка и монтаж на PVC прозорци с размер 70/140 см, двуосово отваряне.</t>
    </r>
    <r>
      <rPr>
        <b/>
        <sz val="12"/>
        <rFont val="Times New Roman"/>
        <family val="1"/>
        <charset val="204"/>
      </rPr>
      <t>Профил</t>
    </r>
    <r>
      <rPr>
        <sz val="12"/>
        <rFont val="Times New Roman"/>
        <family val="1"/>
        <charset val="204"/>
      </rPr>
      <t xml:space="preserve"> - бял, петкамерен, с деб. мин. 70мм, деб. на външните стени на камерите мин. 3мм.  С</t>
    </r>
    <r>
      <rPr>
        <b/>
        <sz val="12"/>
        <rFont val="Times New Roman"/>
        <family val="1"/>
        <charset val="204"/>
      </rPr>
      <t>тъклопакет</t>
    </r>
    <r>
      <rPr>
        <sz val="12"/>
        <rFont val="Times New Roman"/>
        <family val="1"/>
        <charset val="204"/>
      </rPr>
      <t xml:space="preserve"> - 4/16/4мм.-външно бяло прозрачно стъкло, вътрешно нискоемисионно(К стъкло), газ аргон. Коефициентът на топлопроводимост на прозореца със стъклопакета да е ≤ 1,3 W/m2K. Мострата се одобрява.</t>
    </r>
  </si>
  <si>
    <t>Доставка и монтаж MDF врата-двойна 185/205, в комплект със антипаник брава, на зид 99 см. Мострата се одобрява.</t>
  </si>
  <si>
    <t>Доставка и монтаж MDF врата-двойна 170/205, в комплект със антипаник брава, на зид 99 см. Мострата се одобрява.</t>
  </si>
  <si>
    <t>Направа и монтаж на покрив на  кабина с външни размери - 2600/2100мм. - конструкция от алуминиеви профили и пълнеж от шумоизолационни, негорими, алуминиеви панели, цвят бял. Мострата се одобрява.</t>
  </si>
  <si>
    <t>Направа и монтаж от алуминиев профил витрина с размери 2600/1350мм , с вградена крайно в ляво отваряема част тип клапа с широчина 600мм., стъклопакет 24мм с две прозрачни флоатни стъкла по 4мм и газ аргон. Мострата се одобрява.</t>
  </si>
  <si>
    <t>Направа и монтаж на предна стена  кабина с външни размери - 2600/900мм. - конструкция от алуминиеви профили и пълнеж от шумоизолационни, негорими, алуминиеви панели  с дебелина 24мм.,цвят бял. До Н-0,9м., отгоре до таван кабина на Н-2,25м - витрина. Мострата се одобрява.</t>
  </si>
  <si>
    <t>Направа и монтаж на странична стена  кабина с външни размери - 2100/2250мм. - конструкция от алуминиеви профили и пълнеж от шумоизолационни, негорими, алуминиеви панели  с дебелина 24мм., цвят бял. Мострата се одобрява.</t>
  </si>
  <si>
    <t>Доставка и монтаж винилова настилка, цвят 9006 по RAL или близък, клас на приложение - промишлена 43, група на износоустойчивост  - клас "Т", фуги обработени със заваръчен шнур- тип 1 съгласно план настилки. Мострата се одобрява.</t>
  </si>
  <si>
    <t xml:space="preserve">Доставка и монтаж винилова настилка, цвят 5012 по RAL - светло синьо или близък, клас на приложение - промишлена 43, група на износоустойчивост  - клас "Т", фуги обработени със заваръчен шнур- тип 2 съгласно план настилки. Мострата се одобрява.  </t>
  </si>
  <si>
    <t>Доставка и монтаж на ПВЦ первази по  винилова настилка. Мострата се одобрява.</t>
  </si>
  <si>
    <t>Доставка и полагане на настилка от двукомпонентна епоксидна смола(цвят 9006 по RAL - сив или близък), вкл.грундиране с технологично съвместим грунд. Мострата се одобрява.</t>
  </si>
  <si>
    <t>Доставка и монтаж на метални преходни лайстни (профил за скрит монтаж на дюбели) прави, с дължина 1,70м. Мострата се одобрява.</t>
  </si>
  <si>
    <t>Доставка и монтаж на метални преходни лайстни (профил за скрит монтаж на дюбели) прави, с дължина 1,20м. Мострата се одобрява.</t>
  </si>
  <si>
    <t>Доставка и монтаж ръбохранители за стъпала последващ монтаж/р-р 40/20мм., цвят сребро мат/, върху виниловата настилка, дължина  1 х 1.20м и 2 х 0.17м(вертикално). Мострата се одобрява.</t>
  </si>
  <si>
    <t>Доставка и монтаж на метални преходни лайстни (профил за скрит монтаж на дюбели) ПРАВИ, с дължина 0,30м. Мострата се одобрява.</t>
  </si>
  <si>
    <t xml:space="preserve">Боядисване с  латекс по стени цвят 9006 по RAL - сив или близък, вкл. грундиране с технологично съвместим грунд. Мострата се одобрява.  </t>
  </si>
  <si>
    <t>Боядисване с  латекс по стени цвят 9010 по RAL - бял, вкл. грундиране с технологично съвместим грунд. Мострата се одобрява.</t>
  </si>
  <si>
    <t>Боядисване с  латекс по стени цвят 5012 по RAL - светло синьо или близък, вкл. грундиране с технологично съвместим грунд. Мострата се одобрява.</t>
  </si>
  <si>
    <t>Боядисване с  латекс по стени цвят 9006 по RAL - сив алуминий или близък, вкл. грундиране с технологично съвместим грунд. Мострата се одобрява.</t>
  </si>
  <si>
    <t xml:space="preserve">Боядисване с  латекс по таван цвят 9010 по RAL - бял, вкл. грундиране с технологично съвместим грунд. Мострата се одобрява.  </t>
  </si>
  <si>
    <t>Конструкция за седалки</t>
  </si>
  <si>
    <t>Ремонт на съществуващата тръбна конструкция за седалки(метални опори) - шлайфане, китоване, двукратно боядисване с пожароустойчива трикомпонентна боя за метал- черна. Подмяна на елементи с нови, там където се налага и подсилване на захващането към основата. За 2-та странични сектора - 6 реда с общо 73места - частична промяна на местата на опорите, за да сътветстват на разстоянието/модула за седалките.</t>
  </si>
  <si>
    <r>
      <t>Демонтаж катедри, седалки и ограничителни планки за седалки и др подобни окомплектоващи елементи,</t>
    </r>
    <r>
      <rPr>
        <b/>
        <sz val="12"/>
        <rFont val="Times New Roman"/>
        <family val="1"/>
        <charset val="204"/>
      </rPr>
      <t xml:space="preserve"> като се запази носещата конструкция на седалките.</t>
    </r>
  </si>
  <si>
    <t xml:space="preserve">Доставка и монтаж на цокъл от горните плочи с H =100мм. Оформяне фаска с разтвор 45º към прилежащи стени </t>
  </si>
  <si>
    <t>Гипсова шпакловка по стени</t>
  </si>
  <si>
    <t>Осветително тяло за монтаж в окачен таван PETRIDIS 44713_ LUNA SQUARE HIT SB 1x70W HIT-DE or HST-DE /RX7s или еквивалентно</t>
  </si>
  <si>
    <t>Направа канали в измазани тухлени стени(тавани) за полагане на гофрирани тръби за ел. инсталации</t>
  </si>
  <si>
    <r>
      <t>Доставка и полагане Кабел J-Y(L)Y 2x0,5мм</t>
    </r>
    <r>
      <rPr>
        <vertAlign val="superscript"/>
        <sz val="12"/>
        <rFont val="Times New Roman"/>
        <family val="1"/>
        <charset val="204"/>
      </rPr>
      <t>2</t>
    </r>
  </si>
  <si>
    <r>
      <t>Доставка и полагане Кабел J-Y(L)Y 3x0,5мм</t>
    </r>
    <r>
      <rPr>
        <vertAlign val="superscript"/>
        <sz val="12"/>
        <rFont val="Times New Roman"/>
        <family val="1"/>
        <charset val="204"/>
      </rPr>
      <t>2</t>
    </r>
  </si>
  <si>
    <r>
      <t>Доставка и полагане Кабел СВТ 3x1,5мм</t>
    </r>
    <r>
      <rPr>
        <vertAlign val="superscript"/>
        <sz val="12"/>
        <rFont val="Times New Roman"/>
        <family val="1"/>
        <charset val="204"/>
      </rPr>
      <t>2</t>
    </r>
  </si>
  <si>
    <t>Доставка и полагане PVC тръба Ф11мм</t>
  </si>
  <si>
    <t>Доставка и полагане PVC тръба Ф13мм</t>
  </si>
  <si>
    <t>Доставка и полагане Проводник ПВА2-16мм2</t>
  </si>
  <si>
    <t>Доставка и полагане Поцинкована шина 40/4мм</t>
  </si>
  <si>
    <t>Доставка и монтаж Главна клема</t>
  </si>
  <si>
    <t>Доставка и монтаж Пожароизвестителна централа Matrix 2004- 4 зони</t>
  </si>
  <si>
    <t>Доставка и монтаж Рипител /серия Matrix 2000- 4зони/</t>
  </si>
  <si>
    <t>Доставка и монтаж Основа за конвенционален детектор-YBN-R/6</t>
  </si>
  <si>
    <t>Доставка и монтаж Конвенционален димооптичен детектор SLR-E3N</t>
  </si>
  <si>
    <t>Доставка и монтаж Конвенционален ръчен пожароизвестител ССР-Е</t>
  </si>
  <si>
    <t>Доставка и монтаж Изнесен светодиоден индикатор SEC-RI</t>
  </si>
  <si>
    <t>Доставка и монтаж Cиpeнa/FLASHTONE/ комбинирана със Строб-лампа със стандартна основа - IP-45</t>
  </si>
  <si>
    <t>Доставка и монтаж Cиpeнa/FLASHTONE/ комбинирана със Строб-лампа с влагозащ. основа DEEPBASE - IP-65</t>
  </si>
  <si>
    <t>Доставка и монтаж Реле 24V/250V-10A</t>
  </si>
  <si>
    <t>Доставка и монтаж Телефонен дайлер ParaVox-VD 710</t>
  </si>
  <si>
    <t>Доставка и полагане Проводник SFTP 4x2x0,5MM2,cat.7</t>
  </si>
  <si>
    <t>Доставка и полагане VGA кабел</t>
  </si>
  <si>
    <t>Доставка и полагане HDMI кабел</t>
  </si>
  <si>
    <t>Доставка и полагане JY(st)Y 1x2x1,00mm2</t>
  </si>
  <si>
    <t>Доставка и полагане JY(st)Y 1x2x1,50mm2</t>
  </si>
  <si>
    <t>Доставка гофрирана  тръба ф 11</t>
  </si>
  <si>
    <t>Доставка гофрирана тръба ф 13</t>
  </si>
  <si>
    <t>Доставка гофрирана тръба ф 16</t>
  </si>
  <si>
    <t>Доставка гофрирана тръба ф 23</t>
  </si>
  <si>
    <t>Доставка гофрирана тръба ф 29</t>
  </si>
  <si>
    <t>Полиетиленова тръба с алуминиева вложка 1/2" /DN20/,вкл. фасонни части.</t>
  </si>
  <si>
    <t>1.Оферираните единични цени са в лв. без ДДС и включват: разходите за доставка; подготвителните основните и спомагателните работи; материалите, консумативите и др. необходими разходи, за получаването на окончателно завършен продукт, годен за употреба и експлоатация и/или за изпълнението на технологично последващ вид СМР.</t>
  </si>
  <si>
    <r>
      <rPr>
        <b/>
        <sz val="12"/>
        <rFont val="Times New Roman"/>
        <family val="1"/>
        <charset val="204"/>
      </rPr>
      <t>Забележки:</t>
    </r>
    <r>
      <rPr>
        <sz val="12"/>
        <rFont val="Times New Roman"/>
        <family val="1"/>
        <charset val="204"/>
      </rPr>
      <t xml:space="preserve"> </t>
    </r>
  </si>
  <si>
    <t>2.Всички цветове и характеристики на посочените материали, задължително да се утвърдят от Възложителя преди доставка на обекта.</t>
  </si>
  <si>
    <t>35</t>
  </si>
  <si>
    <t>36</t>
  </si>
  <si>
    <t>38</t>
  </si>
  <si>
    <t>Пробиване на отвори във фасадна тухлена стена  с дебелина 38см. И размери 550/200мм, вкл. последващо замонолитване около въздуховод</t>
  </si>
  <si>
    <t>Пробиване на отвори във фасадна тухлена стена  с дебелина 38см. и размери 80/80мм, вкл. с последващо замонолитване около положената тръба.</t>
  </si>
  <si>
    <t xml:space="preserve">Доставка  на гофрирана тръба Ф75мм. - 4м. и монтаж по стена зад пристенна обшивка с преминаване през фасадна стена, вкл затапване от двете страни. </t>
  </si>
  <si>
    <t>Доставка и полагане по скара на Кабел СВТ 5х16мм2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</si>
</sst>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3" x14ac:knownFonts="1">
    <font>
      <sz val="2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4" fillId="0" borderId="0"/>
  </cellStyleXfs>
  <cellXfs count="97">
    <xf numFmtId="0" fontId="0" fillId="0" borderId="0" xfId="0"/>
    <xf numFmtId="0" fontId="5" fillId="0" borderId="1" xfId="3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0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4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Fill="1"/>
    <xf numFmtId="0" fontId="1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49" fontId="14" fillId="3" borderId="1" xfId="0" applyNumberFormat="1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0" applyFont="1" applyFill="1"/>
    <xf numFmtId="0" fontId="5" fillId="0" borderId="0" xfId="0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2" fillId="0" borderId="0" xfId="0" applyFont="1"/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right" vertical="center" wrapText="1"/>
    </xf>
    <xf numFmtId="49" fontId="6" fillId="0" borderId="5" xfId="0" applyNumberFormat="1" applyFont="1" applyFill="1" applyBorder="1" applyAlignment="1">
      <alignment horizontal="right" vertical="center" wrapText="1"/>
    </xf>
    <xf numFmtId="49" fontId="6" fillId="0" borderId="6" xfId="0" applyNumberFormat="1" applyFont="1" applyFill="1" applyBorder="1" applyAlignment="1">
      <alignment horizontal="right" vertical="center" wrapText="1"/>
    </xf>
    <xf numFmtId="0" fontId="19" fillId="0" borderId="5" xfId="0" applyFont="1" applyFill="1" applyBorder="1" applyAlignment="1">
      <alignment horizontal="right" vertical="center" wrapText="1"/>
    </xf>
    <xf numFmtId="0" fontId="19" fillId="0" borderId="6" xfId="0" applyFont="1" applyFill="1" applyBorder="1" applyAlignment="1">
      <alignment horizontal="right" vertical="center" wrapText="1"/>
    </xf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53"/>
  <sheetViews>
    <sheetView tabSelected="1" topLeftCell="A346" zoomScale="130" zoomScaleNormal="130" workbookViewId="0">
      <selection activeCell="D343" sqref="D343:F343"/>
    </sheetView>
  </sheetViews>
  <sheetFormatPr defaultRowHeight="26.25" outlineLevelRow="1" x14ac:dyDescent="0.4"/>
  <cols>
    <col min="1" max="1" width="3.42578125" style="84" customWidth="1"/>
    <col min="2" max="2" width="33" customWidth="1"/>
    <col min="3" max="3" width="6.2109375" customWidth="1"/>
    <col min="4" max="4" width="4.5" customWidth="1"/>
    <col min="5" max="5" width="6.5703125" style="70" bestFit="1" customWidth="1"/>
    <col min="6" max="6" width="8.5703125" style="70" bestFit="1" customWidth="1"/>
  </cols>
  <sheetData>
    <row r="1" spans="1:6" s="6" customFormat="1" ht="26.25" customHeight="1" x14ac:dyDescent="0.4">
      <c r="A1" s="3"/>
      <c r="B1" s="4"/>
      <c r="C1" s="87" t="s">
        <v>0</v>
      </c>
      <c r="D1" s="87"/>
      <c r="E1" s="87"/>
      <c r="F1" s="87"/>
    </row>
    <row r="2" spans="1:6" s="6" customFormat="1" ht="15" x14ac:dyDescent="0.4">
      <c r="A2" s="3"/>
      <c r="B2" s="4"/>
      <c r="C2" s="5"/>
      <c r="D2" s="7"/>
      <c r="E2" s="68"/>
      <c r="F2" s="68"/>
    </row>
    <row r="3" spans="1:6" s="8" customFormat="1" ht="35.25" customHeight="1" x14ac:dyDescent="0.4">
      <c r="A3" s="88" t="s">
        <v>1</v>
      </c>
      <c r="B3" s="88"/>
      <c r="C3" s="88"/>
      <c r="D3" s="88"/>
      <c r="E3" s="88"/>
      <c r="F3" s="88"/>
    </row>
    <row r="4" spans="1:6" s="8" customFormat="1" ht="15" x14ac:dyDescent="0.4">
      <c r="A4" s="9"/>
      <c r="B4" s="10"/>
      <c r="C4" s="11"/>
      <c r="D4" s="11"/>
      <c r="E4" s="69"/>
      <c r="F4" s="69"/>
    </row>
    <row r="5" spans="1:6" s="6" customFormat="1" ht="19.5" x14ac:dyDescent="0.4">
      <c r="A5" s="90" t="s">
        <v>2</v>
      </c>
      <c r="B5" s="90"/>
      <c r="C5" s="90"/>
      <c r="D5" s="90"/>
      <c r="E5" s="89" t="s">
        <v>80</v>
      </c>
      <c r="F5" s="89"/>
    </row>
    <row r="6" spans="1:6" s="17" customFormat="1" ht="31.5" x14ac:dyDescent="0.4">
      <c r="A6" s="12" t="s">
        <v>3</v>
      </c>
      <c r="B6" s="13" t="s">
        <v>4</v>
      </c>
      <c r="C6" s="14" t="s">
        <v>5</v>
      </c>
      <c r="D6" s="15" t="s">
        <v>246</v>
      </c>
      <c r="E6" s="15" t="s">
        <v>6</v>
      </c>
      <c r="F6" s="16" t="s">
        <v>7</v>
      </c>
    </row>
    <row r="7" spans="1:6" s="21" customFormat="1" ht="18.75" x14ac:dyDescent="0.3">
      <c r="A7" s="80" t="s">
        <v>8</v>
      </c>
      <c r="B7" s="18" t="s">
        <v>9</v>
      </c>
      <c r="C7" s="19"/>
      <c r="D7" s="19"/>
      <c r="E7" s="71"/>
      <c r="F7" s="20" t="s">
        <v>80</v>
      </c>
    </row>
    <row r="8" spans="1:6" s="26" customFormat="1" ht="15.75" outlineLevel="1" x14ac:dyDescent="0.25">
      <c r="A8" s="22" t="s">
        <v>10</v>
      </c>
      <c r="B8" s="23" t="s">
        <v>11</v>
      </c>
      <c r="C8" s="24"/>
      <c r="D8" s="24"/>
      <c r="E8" s="51"/>
      <c r="F8" s="25" t="s">
        <v>80</v>
      </c>
    </row>
    <row r="9" spans="1:6" s="29" customFormat="1" ht="15.75" outlineLevel="1" x14ac:dyDescent="0.2">
      <c r="A9" s="41"/>
      <c r="B9" s="27" t="s">
        <v>12</v>
      </c>
      <c r="C9" s="28"/>
      <c r="D9" s="28"/>
      <c r="E9" s="35"/>
      <c r="F9" s="35"/>
    </row>
    <row r="10" spans="1:6" s="17" customFormat="1" ht="29.25" customHeight="1" outlineLevel="1" x14ac:dyDescent="0.4">
      <c r="A10" s="30">
        <v>1</v>
      </c>
      <c r="B10" s="31" t="s">
        <v>13</v>
      </c>
      <c r="C10" s="1" t="s">
        <v>14</v>
      </c>
      <c r="D10" s="32">
        <v>2</v>
      </c>
      <c r="E10" s="32" t="s">
        <v>80</v>
      </c>
      <c r="F10" s="32" t="s">
        <v>80</v>
      </c>
    </row>
    <row r="11" spans="1:6" s="17" customFormat="1" ht="36.75" customHeight="1" outlineLevel="1" x14ac:dyDescent="0.4">
      <c r="A11" s="30">
        <v>2</v>
      </c>
      <c r="B11" s="31" t="s">
        <v>15</v>
      </c>
      <c r="C11" s="1" t="s">
        <v>14</v>
      </c>
      <c r="D11" s="32">
        <v>1</v>
      </c>
      <c r="E11" s="32" t="s">
        <v>80</v>
      </c>
      <c r="F11" s="32" t="s">
        <v>80</v>
      </c>
    </row>
    <row r="12" spans="1:6" s="17" customFormat="1" ht="31.5" outlineLevel="1" x14ac:dyDescent="0.4">
      <c r="A12" s="30">
        <v>3</v>
      </c>
      <c r="B12" s="31" t="s">
        <v>16</v>
      </c>
      <c r="C12" s="1" t="s">
        <v>17</v>
      </c>
      <c r="D12" s="32">
        <v>8.75</v>
      </c>
      <c r="E12" s="32" t="s">
        <v>80</v>
      </c>
      <c r="F12" s="32" t="s">
        <v>80</v>
      </c>
    </row>
    <row r="13" spans="1:6" s="26" customFormat="1" ht="15.75" outlineLevel="1" x14ac:dyDescent="0.25">
      <c r="A13" s="34"/>
      <c r="B13" s="27" t="s">
        <v>18</v>
      </c>
      <c r="C13" s="35"/>
      <c r="D13" s="35"/>
      <c r="E13" s="35"/>
      <c r="F13" s="35"/>
    </row>
    <row r="14" spans="1:6" s="26" customFormat="1" ht="15.75" outlineLevel="1" x14ac:dyDescent="0.25">
      <c r="A14" s="34"/>
      <c r="B14" s="27" t="s">
        <v>19</v>
      </c>
      <c r="C14" s="35"/>
      <c r="D14" s="35"/>
      <c r="E14" s="35"/>
      <c r="F14" s="35"/>
    </row>
    <row r="15" spans="1:6" s="4" customFormat="1" ht="37.5" customHeight="1" outlineLevel="1" x14ac:dyDescent="0.4">
      <c r="A15" s="30">
        <f>A12+1</f>
        <v>4</v>
      </c>
      <c r="B15" s="2" t="s">
        <v>201</v>
      </c>
      <c r="C15" s="14" t="s">
        <v>20</v>
      </c>
      <c r="D15" s="32">
        <v>41.1</v>
      </c>
      <c r="E15" s="32" t="s">
        <v>80</v>
      </c>
      <c r="F15" s="32" t="s">
        <v>80</v>
      </c>
    </row>
    <row r="16" spans="1:6" s="4" customFormat="1" ht="47.25" outlineLevel="1" x14ac:dyDescent="0.4">
      <c r="A16" s="30">
        <f>A15+1</f>
        <v>5</v>
      </c>
      <c r="B16" s="31" t="s">
        <v>199</v>
      </c>
      <c r="C16" s="14" t="s">
        <v>21</v>
      </c>
      <c r="D16" s="32">
        <v>33.9</v>
      </c>
      <c r="E16" s="32" t="s">
        <v>80</v>
      </c>
      <c r="F16" s="32" t="s">
        <v>80</v>
      </c>
    </row>
    <row r="17" spans="1:6" s="4" customFormat="1" ht="47.25" outlineLevel="1" x14ac:dyDescent="0.4">
      <c r="A17" s="30">
        <f>A16+1</f>
        <v>6</v>
      </c>
      <c r="B17" s="36" t="s">
        <v>200</v>
      </c>
      <c r="C17" s="14" t="s">
        <v>22</v>
      </c>
      <c r="D17" s="32">
        <v>21.6</v>
      </c>
      <c r="E17" s="32" t="s">
        <v>80</v>
      </c>
      <c r="F17" s="32" t="s">
        <v>80</v>
      </c>
    </row>
    <row r="18" spans="1:6" s="4" customFormat="1" ht="31.5" outlineLevel="1" x14ac:dyDescent="0.4">
      <c r="A18" s="30">
        <f>A17+1</f>
        <v>7</v>
      </c>
      <c r="B18" s="36" t="s">
        <v>281</v>
      </c>
      <c r="C18" s="14" t="s">
        <v>22</v>
      </c>
      <c r="D18" s="32">
        <v>10.35</v>
      </c>
      <c r="E18" s="32" t="s">
        <v>80</v>
      </c>
      <c r="F18" s="32" t="s">
        <v>80</v>
      </c>
    </row>
    <row r="19" spans="1:6" s="26" customFormat="1" ht="15.75" outlineLevel="1" x14ac:dyDescent="0.25">
      <c r="A19" s="34"/>
      <c r="B19" s="27" t="s">
        <v>23</v>
      </c>
      <c r="C19" s="35"/>
      <c r="D19" s="35"/>
      <c r="E19" s="35"/>
      <c r="F19" s="35"/>
    </row>
    <row r="20" spans="1:6" s="4" customFormat="1" ht="63" outlineLevel="1" x14ac:dyDescent="0.4">
      <c r="A20" s="30">
        <v>8</v>
      </c>
      <c r="B20" s="37" t="s">
        <v>204</v>
      </c>
      <c r="C20" s="14" t="s">
        <v>21</v>
      </c>
      <c r="D20" s="32">
        <v>21.24</v>
      </c>
      <c r="E20" s="32" t="s">
        <v>80</v>
      </c>
      <c r="F20" s="32" t="s">
        <v>80</v>
      </c>
    </row>
    <row r="21" spans="1:6" s="4" customFormat="1" ht="42.75" customHeight="1" outlineLevel="1" x14ac:dyDescent="0.4">
      <c r="A21" s="30">
        <v>9</v>
      </c>
      <c r="B21" s="37" t="s">
        <v>202</v>
      </c>
      <c r="C21" s="14" t="s">
        <v>192</v>
      </c>
      <c r="D21" s="32">
        <f>21.24+3+3</f>
        <v>27.24</v>
      </c>
      <c r="E21" s="32" t="s">
        <v>80</v>
      </c>
      <c r="F21" s="32" t="s">
        <v>80</v>
      </c>
    </row>
    <row r="22" spans="1:6" s="4" customFormat="1" ht="63" outlineLevel="1" x14ac:dyDescent="0.4">
      <c r="A22" s="30">
        <v>10</v>
      </c>
      <c r="B22" s="37" t="s">
        <v>203</v>
      </c>
      <c r="C22" s="14" t="s">
        <v>21</v>
      </c>
      <c r="D22" s="32">
        <v>3</v>
      </c>
      <c r="E22" s="32" t="s">
        <v>80</v>
      </c>
      <c r="F22" s="32" t="s">
        <v>80</v>
      </c>
    </row>
    <row r="23" spans="1:6" s="26" customFormat="1" ht="63" outlineLevel="1" x14ac:dyDescent="0.25">
      <c r="A23" s="30">
        <v>11</v>
      </c>
      <c r="B23" s="37" t="s">
        <v>205</v>
      </c>
      <c r="C23" s="13" t="s">
        <v>24</v>
      </c>
      <c r="D23" s="32">
        <v>13.7</v>
      </c>
      <c r="E23" s="32" t="s">
        <v>80</v>
      </c>
      <c r="F23" s="32" t="s">
        <v>80</v>
      </c>
    </row>
    <row r="24" spans="1:6" s="4" customFormat="1" ht="31.5" outlineLevel="1" x14ac:dyDescent="0.4">
      <c r="A24" s="30">
        <f>A23+1</f>
        <v>12</v>
      </c>
      <c r="B24" s="37" t="s">
        <v>25</v>
      </c>
      <c r="C24" s="14" t="s">
        <v>21</v>
      </c>
      <c r="D24" s="32">
        <v>4.5</v>
      </c>
      <c r="E24" s="32" t="s">
        <v>80</v>
      </c>
      <c r="F24" s="32" t="s">
        <v>80</v>
      </c>
    </row>
    <row r="25" spans="1:6" s="26" customFormat="1" ht="15.75" outlineLevel="1" x14ac:dyDescent="0.25">
      <c r="A25" s="34"/>
      <c r="B25" s="27" t="s">
        <v>26</v>
      </c>
      <c r="C25" s="35"/>
      <c r="D25" s="35"/>
      <c r="E25" s="35"/>
      <c r="F25" s="35"/>
    </row>
    <row r="26" spans="1:6" s="4" customFormat="1" ht="56.25" customHeight="1" outlineLevel="1" x14ac:dyDescent="0.4">
      <c r="A26" s="30">
        <f>A24+1</f>
        <v>13</v>
      </c>
      <c r="B26" s="31" t="s">
        <v>27</v>
      </c>
      <c r="C26" s="14" t="s">
        <v>28</v>
      </c>
      <c r="D26" s="32">
        <v>23.24</v>
      </c>
      <c r="E26" s="32" t="s">
        <v>80</v>
      </c>
      <c r="F26" s="32" t="s">
        <v>80</v>
      </c>
    </row>
    <row r="27" spans="1:6" s="4" customFormat="1" ht="63" outlineLevel="1" x14ac:dyDescent="0.4">
      <c r="A27" s="30">
        <f>A26+1</f>
        <v>14</v>
      </c>
      <c r="B27" s="37" t="s">
        <v>207</v>
      </c>
      <c r="C27" s="14" t="s">
        <v>21</v>
      </c>
      <c r="D27" s="32">
        <v>23.24</v>
      </c>
      <c r="E27" s="32" t="s">
        <v>80</v>
      </c>
      <c r="F27" s="32" t="s">
        <v>80</v>
      </c>
    </row>
    <row r="28" spans="1:6" s="26" customFormat="1" ht="47.25" outlineLevel="1" x14ac:dyDescent="0.25">
      <c r="A28" s="30">
        <f>A27+1</f>
        <v>15</v>
      </c>
      <c r="B28" s="38" t="s">
        <v>206</v>
      </c>
      <c r="C28" s="13" t="s">
        <v>24</v>
      </c>
      <c r="D28" s="32">
        <v>6.2</v>
      </c>
      <c r="E28" s="32" t="s">
        <v>80</v>
      </c>
      <c r="F28" s="32" t="s">
        <v>80</v>
      </c>
    </row>
    <row r="29" spans="1:6" s="4" customFormat="1" ht="31.5" outlineLevel="1" x14ac:dyDescent="0.4">
      <c r="A29" s="30">
        <f>A28+1</f>
        <v>16</v>
      </c>
      <c r="B29" s="37" t="s">
        <v>202</v>
      </c>
      <c r="C29" s="14" t="s">
        <v>192</v>
      </c>
      <c r="D29" s="32">
        <f>D27+7</f>
        <v>30.24</v>
      </c>
      <c r="E29" s="32" t="s">
        <v>80</v>
      </c>
      <c r="F29" s="32" t="s">
        <v>80</v>
      </c>
    </row>
    <row r="30" spans="1:6" s="4" customFormat="1" ht="47.25" outlineLevel="1" x14ac:dyDescent="0.4">
      <c r="A30" s="30">
        <f>A29+1</f>
        <v>17</v>
      </c>
      <c r="B30" s="37" t="s">
        <v>212</v>
      </c>
      <c r="C30" s="13" t="s">
        <v>17</v>
      </c>
      <c r="D30" s="32">
        <v>10.25</v>
      </c>
      <c r="E30" s="32" t="s">
        <v>80</v>
      </c>
      <c r="F30" s="32" t="s">
        <v>80</v>
      </c>
    </row>
    <row r="31" spans="1:6" s="26" customFormat="1" ht="48" customHeight="1" outlineLevel="1" x14ac:dyDescent="0.25">
      <c r="A31" s="30">
        <f>A30+1</f>
        <v>18</v>
      </c>
      <c r="B31" s="38" t="s">
        <v>208</v>
      </c>
      <c r="C31" s="13" t="s">
        <v>17</v>
      </c>
      <c r="D31" s="32">
        <v>10.25</v>
      </c>
      <c r="E31" s="32" t="s">
        <v>80</v>
      </c>
      <c r="F31" s="32" t="s">
        <v>80</v>
      </c>
    </row>
    <row r="32" spans="1:6" s="26" customFormat="1" ht="15.75" outlineLevel="1" x14ac:dyDescent="0.25">
      <c r="A32" s="22">
        <v>2</v>
      </c>
      <c r="B32" s="23" t="s">
        <v>29</v>
      </c>
      <c r="C32" s="24"/>
      <c r="D32" s="24"/>
      <c r="E32" s="24"/>
      <c r="F32" s="24"/>
    </row>
    <row r="33" spans="1:6" s="4" customFormat="1" ht="31.5" outlineLevel="1" x14ac:dyDescent="0.4">
      <c r="A33" s="30">
        <f>A31+1</f>
        <v>19</v>
      </c>
      <c r="B33" s="37" t="s">
        <v>30</v>
      </c>
      <c r="C33" s="14" t="s">
        <v>31</v>
      </c>
      <c r="D33" s="32">
        <v>2</v>
      </c>
      <c r="E33" s="32" t="s">
        <v>80</v>
      </c>
      <c r="F33" s="32" t="s">
        <v>80</v>
      </c>
    </row>
    <row r="34" spans="1:6" s="21" customFormat="1" ht="18.75" x14ac:dyDescent="0.3">
      <c r="A34" s="80" t="s">
        <v>32</v>
      </c>
      <c r="B34" s="18" t="s">
        <v>33</v>
      </c>
      <c r="C34" s="19"/>
      <c r="D34" s="19"/>
      <c r="E34" s="19"/>
      <c r="F34" s="19"/>
    </row>
    <row r="35" spans="1:6" s="26" customFormat="1" ht="15.75" outlineLevel="1" x14ac:dyDescent="0.25">
      <c r="A35" s="22" t="s">
        <v>10</v>
      </c>
      <c r="B35" s="23" t="s">
        <v>11</v>
      </c>
      <c r="C35" s="24"/>
      <c r="D35" s="24"/>
      <c r="E35" s="24"/>
      <c r="F35" s="24"/>
    </row>
    <row r="36" spans="1:6" s="26" customFormat="1" ht="15.75" outlineLevel="1" x14ac:dyDescent="0.25">
      <c r="A36" s="41"/>
      <c r="B36" s="27" t="s">
        <v>12</v>
      </c>
      <c r="C36" s="28"/>
      <c r="D36" s="28"/>
      <c r="E36" s="28"/>
      <c r="F36" s="28"/>
    </row>
    <row r="37" spans="1:6" s="26" customFormat="1" ht="31.5" outlineLevel="1" x14ac:dyDescent="0.25">
      <c r="A37" s="30">
        <v>1</v>
      </c>
      <c r="B37" s="31" t="s">
        <v>34</v>
      </c>
      <c r="C37" s="1" t="s">
        <v>14</v>
      </c>
      <c r="D37" s="32">
        <v>4</v>
      </c>
      <c r="E37" s="32" t="s">
        <v>80</v>
      </c>
      <c r="F37" s="32" t="s">
        <v>80</v>
      </c>
    </row>
    <row r="38" spans="1:6" s="26" customFormat="1" ht="15.75" outlineLevel="1" x14ac:dyDescent="0.25">
      <c r="A38" s="30">
        <v>2</v>
      </c>
      <c r="B38" s="31" t="s">
        <v>35</v>
      </c>
      <c r="C38" s="1" t="s">
        <v>14</v>
      </c>
      <c r="D38" s="32">
        <v>4</v>
      </c>
      <c r="E38" s="32" t="s">
        <v>80</v>
      </c>
      <c r="F38" s="32" t="s">
        <v>80</v>
      </c>
    </row>
    <row r="39" spans="1:6" s="26" customFormat="1" ht="15.75" outlineLevel="1" x14ac:dyDescent="0.25">
      <c r="A39" s="30">
        <v>3</v>
      </c>
      <c r="B39" s="31" t="s">
        <v>36</v>
      </c>
      <c r="C39" s="1" t="s">
        <v>14</v>
      </c>
      <c r="D39" s="32">
        <v>6</v>
      </c>
      <c r="E39" s="32" t="s">
        <v>80</v>
      </c>
      <c r="F39" s="32" t="s">
        <v>80</v>
      </c>
    </row>
    <row r="40" spans="1:6" s="26" customFormat="1" ht="15.75" outlineLevel="1" x14ac:dyDescent="0.25">
      <c r="A40" s="30">
        <v>4</v>
      </c>
      <c r="B40" s="31" t="s">
        <v>37</v>
      </c>
      <c r="C40" s="1" t="s">
        <v>14</v>
      </c>
      <c r="D40" s="32">
        <v>1</v>
      </c>
      <c r="E40" s="32" t="s">
        <v>80</v>
      </c>
      <c r="F40" s="32" t="s">
        <v>80</v>
      </c>
    </row>
    <row r="41" spans="1:6" s="26" customFormat="1" ht="31.5" outlineLevel="1" x14ac:dyDescent="0.25">
      <c r="A41" s="30">
        <v>5</v>
      </c>
      <c r="B41" s="31" t="s">
        <v>38</v>
      </c>
      <c r="C41" s="1" t="s">
        <v>17</v>
      </c>
      <c r="D41" s="32">
        <v>72</v>
      </c>
      <c r="E41" s="32" t="s">
        <v>80</v>
      </c>
      <c r="F41" s="32" t="s">
        <v>80</v>
      </c>
    </row>
    <row r="42" spans="1:6" s="26" customFormat="1" ht="31.5" outlineLevel="1" x14ac:dyDescent="0.25">
      <c r="A42" s="30">
        <v>6</v>
      </c>
      <c r="B42" s="31" t="s">
        <v>39</v>
      </c>
      <c r="C42" s="1" t="s">
        <v>14</v>
      </c>
      <c r="D42" s="32">
        <v>4</v>
      </c>
      <c r="E42" s="32" t="s">
        <v>80</v>
      </c>
      <c r="F42" s="32" t="s">
        <v>80</v>
      </c>
    </row>
    <row r="43" spans="1:6" s="26" customFormat="1" ht="15.75" outlineLevel="1" x14ac:dyDescent="0.25">
      <c r="A43" s="34"/>
      <c r="B43" s="27" t="s">
        <v>18</v>
      </c>
      <c r="C43" s="35"/>
      <c r="D43" s="35"/>
      <c r="E43" s="35"/>
      <c r="F43" s="35"/>
    </row>
    <row r="44" spans="1:6" s="26" customFormat="1" ht="15.75" outlineLevel="1" x14ac:dyDescent="0.25">
      <c r="A44" s="34"/>
      <c r="B44" s="27" t="s">
        <v>19</v>
      </c>
      <c r="C44" s="35"/>
      <c r="D44" s="35"/>
      <c r="E44" s="35"/>
      <c r="F44" s="35"/>
    </row>
    <row r="45" spans="1:6" s="26" customFormat="1" ht="31.5" outlineLevel="1" x14ac:dyDescent="0.25">
      <c r="A45" s="30">
        <v>7</v>
      </c>
      <c r="B45" s="31" t="s">
        <v>70</v>
      </c>
      <c r="C45" s="14" t="s">
        <v>21</v>
      </c>
      <c r="D45" s="32">
        <v>76.260000000000005</v>
      </c>
      <c r="E45" s="32" t="s">
        <v>80</v>
      </c>
      <c r="F45" s="32" t="s">
        <v>80</v>
      </c>
    </row>
    <row r="46" spans="1:6" s="26" customFormat="1" ht="47.25" outlineLevel="1" x14ac:dyDescent="0.25">
      <c r="A46" s="12">
        <f>A45+1</f>
        <v>8</v>
      </c>
      <c r="B46" s="31" t="s">
        <v>247</v>
      </c>
      <c r="C46" s="14" t="s">
        <v>21</v>
      </c>
      <c r="D46" s="32">
        <v>76.260000000000005</v>
      </c>
      <c r="E46" s="32" t="s">
        <v>80</v>
      </c>
      <c r="F46" s="32" t="s">
        <v>80</v>
      </c>
    </row>
    <row r="47" spans="1:6" s="26" customFormat="1" ht="61.5" customHeight="1" outlineLevel="1" x14ac:dyDescent="0.25">
      <c r="A47" s="12">
        <f>A46+1</f>
        <v>9</v>
      </c>
      <c r="B47" s="37" t="s">
        <v>248</v>
      </c>
      <c r="C47" s="14" t="s">
        <v>17</v>
      </c>
      <c r="D47" s="32">
        <v>40.65</v>
      </c>
      <c r="E47" s="32" t="s">
        <v>80</v>
      </c>
      <c r="F47" s="32" t="s">
        <v>80</v>
      </c>
    </row>
    <row r="48" spans="1:6" s="26" customFormat="1" ht="31.5" outlineLevel="1" x14ac:dyDescent="0.25">
      <c r="A48" s="12">
        <f>A47+1</f>
        <v>10</v>
      </c>
      <c r="B48" s="31" t="s">
        <v>209</v>
      </c>
      <c r="C48" s="14" t="s">
        <v>31</v>
      </c>
      <c r="D48" s="32">
        <v>5</v>
      </c>
      <c r="E48" s="32" t="s">
        <v>80</v>
      </c>
      <c r="F48" s="32" t="s">
        <v>80</v>
      </c>
    </row>
    <row r="49" spans="1:6" s="26" customFormat="1" ht="15.75" outlineLevel="1" x14ac:dyDescent="0.25">
      <c r="A49" s="34"/>
      <c r="B49" s="27" t="s">
        <v>23</v>
      </c>
      <c r="C49" s="35"/>
      <c r="D49" s="35"/>
      <c r="E49" s="35"/>
      <c r="F49" s="35"/>
    </row>
    <row r="50" spans="1:6" s="26" customFormat="1" ht="15.75" outlineLevel="1" x14ac:dyDescent="0.25">
      <c r="A50" s="30">
        <v>11</v>
      </c>
      <c r="B50" s="31" t="s">
        <v>41</v>
      </c>
      <c r="C50" s="14" t="s">
        <v>28</v>
      </c>
      <c r="D50" s="32">
        <v>206</v>
      </c>
      <c r="E50" s="32" t="s">
        <v>80</v>
      </c>
      <c r="F50" s="32" t="s">
        <v>80</v>
      </c>
    </row>
    <row r="51" spans="1:6" s="26" customFormat="1" ht="15.75" outlineLevel="1" x14ac:dyDescent="0.25">
      <c r="A51" s="30">
        <f t="shared" ref="A51:A58" si="0">A50+1</f>
        <v>12</v>
      </c>
      <c r="B51" s="31" t="s">
        <v>282</v>
      </c>
      <c r="C51" s="14" t="s">
        <v>28</v>
      </c>
      <c r="D51" s="32">
        <v>206</v>
      </c>
      <c r="E51" s="32" t="s">
        <v>80</v>
      </c>
      <c r="F51" s="32" t="s">
        <v>80</v>
      </c>
    </row>
    <row r="52" spans="1:6" s="26" customFormat="1" ht="15.75" outlineLevel="1" x14ac:dyDescent="0.25">
      <c r="A52" s="30">
        <f t="shared" si="0"/>
        <v>13</v>
      </c>
      <c r="B52" s="31" t="s">
        <v>42</v>
      </c>
      <c r="C52" s="14" t="s">
        <v>28</v>
      </c>
      <c r="D52" s="32">
        <v>206</v>
      </c>
      <c r="E52" s="32" t="s">
        <v>80</v>
      </c>
      <c r="F52" s="32" t="s">
        <v>80</v>
      </c>
    </row>
    <row r="53" spans="1:6" s="26" customFormat="1" ht="15.75" outlineLevel="1" x14ac:dyDescent="0.25">
      <c r="A53" s="30">
        <f t="shared" si="0"/>
        <v>14</v>
      </c>
      <c r="B53" s="31" t="s">
        <v>43</v>
      </c>
      <c r="C53" s="14" t="s">
        <v>28</v>
      </c>
      <c r="D53" s="32">
        <v>206</v>
      </c>
      <c r="E53" s="32" t="s">
        <v>80</v>
      </c>
      <c r="F53" s="32" t="s">
        <v>80</v>
      </c>
    </row>
    <row r="54" spans="1:6" s="26" customFormat="1" ht="47.25" outlineLevel="1" x14ac:dyDescent="0.25">
      <c r="A54" s="30">
        <f t="shared" si="0"/>
        <v>15</v>
      </c>
      <c r="B54" s="31" t="s">
        <v>44</v>
      </c>
      <c r="C54" s="14" t="s">
        <v>31</v>
      </c>
      <c r="D54" s="32">
        <v>4</v>
      </c>
      <c r="E54" s="32" t="s">
        <v>80</v>
      </c>
      <c r="F54" s="32" t="s">
        <v>80</v>
      </c>
    </row>
    <row r="55" spans="1:6" s="26" customFormat="1" ht="89.25" customHeight="1" outlineLevel="1" x14ac:dyDescent="0.25">
      <c r="A55" s="30">
        <f t="shared" si="0"/>
        <v>16</v>
      </c>
      <c r="B55" s="37" t="s">
        <v>210</v>
      </c>
      <c r="C55" s="14" t="s">
        <v>14</v>
      </c>
      <c r="D55" s="32">
        <v>4</v>
      </c>
      <c r="E55" s="32" t="s">
        <v>80</v>
      </c>
      <c r="F55" s="32" t="s">
        <v>80</v>
      </c>
    </row>
    <row r="56" spans="1:6" s="26" customFormat="1" ht="47.25" outlineLevel="1" x14ac:dyDescent="0.25">
      <c r="A56" s="30">
        <f t="shared" si="0"/>
        <v>17</v>
      </c>
      <c r="B56" s="38" t="s">
        <v>211</v>
      </c>
      <c r="C56" s="13" t="s">
        <v>24</v>
      </c>
      <c r="D56" s="32">
        <v>44.8</v>
      </c>
      <c r="E56" s="32" t="s">
        <v>80</v>
      </c>
      <c r="F56" s="32" t="s">
        <v>80</v>
      </c>
    </row>
    <row r="57" spans="1:6" s="26" customFormat="1" ht="47.25" outlineLevel="1" x14ac:dyDescent="0.25">
      <c r="A57" s="30">
        <f t="shared" si="0"/>
        <v>18</v>
      </c>
      <c r="B57" s="31" t="s">
        <v>46</v>
      </c>
      <c r="C57" s="14" t="s">
        <v>31</v>
      </c>
      <c r="D57" s="32">
        <v>4</v>
      </c>
      <c r="E57" s="32" t="s">
        <v>80</v>
      </c>
      <c r="F57" s="32" t="s">
        <v>80</v>
      </c>
    </row>
    <row r="58" spans="1:6" s="26" customFormat="1" ht="110.25" outlineLevel="1" x14ac:dyDescent="0.25">
      <c r="A58" s="30">
        <f t="shared" si="0"/>
        <v>19</v>
      </c>
      <c r="B58" s="31" t="s">
        <v>251</v>
      </c>
      <c r="C58" s="14" t="s">
        <v>14</v>
      </c>
      <c r="D58" s="14">
        <v>4</v>
      </c>
      <c r="E58" s="32" t="s">
        <v>80</v>
      </c>
      <c r="F58" s="32" t="s">
        <v>80</v>
      </c>
    </row>
    <row r="59" spans="1:6" s="26" customFormat="1" ht="15.75" outlineLevel="1" x14ac:dyDescent="0.25">
      <c r="A59" s="34"/>
      <c r="B59" s="27" t="s">
        <v>26</v>
      </c>
      <c r="C59" s="35"/>
      <c r="D59" s="35"/>
      <c r="E59" s="35"/>
      <c r="F59" s="35"/>
    </row>
    <row r="60" spans="1:6" s="26" customFormat="1" ht="29.25" customHeight="1" outlineLevel="1" x14ac:dyDescent="0.25">
      <c r="A60" s="30">
        <f>A58+1</f>
        <v>20</v>
      </c>
      <c r="B60" s="31" t="s">
        <v>218</v>
      </c>
      <c r="C60" s="14" t="s">
        <v>28</v>
      </c>
      <c r="D60" s="32">
        <v>83.87</v>
      </c>
      <c r="E60" s="32" t="s">
        <v>80</v>
      </c>
      <c r="F60" s="32" t="s">
        <v>80</v>
      </c>
    </row>
    <row r="61" spans="1:6" s="26" customFormat="1" ht="31.5" outlineLevel="1" x14ac:dyDescent="0.25">
      <c r="A61" s="30">
        <v>23</v>
      </c>
      <c r="B61" s="31" t="s">
        <v>219</v>
      </c>
      <c r="C61" s="14" t="s">
        <v>17</v>
      </c>
      <c r="D61" s="32">
        <v>45</v>
      </c>
      <c r="E61" s="32" t="s">
        <v>80</v>
      </c>
      <c r="F61" s="32" t="s">
        <v>80</v>
      </c>
    </row>
    <row r="62" spans="1:6" s="26" customFormat="1" ht="15.75" outlineLevel="1" x14ac:dyDescent="0.25">
      <c r="A62" s="30">
        <v>24</v>
      </c>
      <c r="B62" s="31" t="s">
        <v>48</v>
      </c>
      <c r="C62" s="14" t="s">
        <v>28</v>
      </c>
      <c r="D62" s="32">
        <v>83.87</v>
      </c>
      <c r="E62" s="32" t="s">
        <v>80</v>
      </c>
      <c r="F62" s="32" t="s">
        <v>80</v>
      </c>
    </row>
    <row r="63" spans="1:6" s="26" customFormat="1" ht="15.75" outlineLevel="1" x14ac:dyDescent="0.25">
      <c r="A63" s="30">
        <f>A62+1</f>
        <v>25</v>
      </c>
      <c r="B63" s="31" t="s">
        <v>42</v>
      </c>
      <c r="C63" s="14" t="s">
        <v>28</v>
      </c>
      <c r="D63" s="32">
        <v>83.87</v>
      </c>
      <c r="E63" s="32" t="s">
        <v>80</v>
      </c>
      <c r="F63" s="32" t="s">
        <v>80</v>
      </c>
    </row>
    <row r="64" spans="1:6" s="26" customFormat="1" ht="15.75" outlineLevel="1" x14ac:dyDescent="0.25">
      <c r="A64" s="30">
        <f>A63+1</f>
        <v>26</v>
      </c>
      <c r="B64" s="31" t="s">
        <v>49</v>
      </c>
      <c r="C64" s="14" t="s">
        <v>28</v>
      </c>
      <c r="D64" s="32">
        <v>60.35</v>
      </c>
      <c r="E64" s="32" t="s">
        <v>80</v>
      </c>
      <c r="F64" s="32" t="s">
        <v>80</v>
      </c>
    </row>
    <row r="65" spans="1:6" s="26" customFormat="1" ht="31.5" outlineLevel="1" x14ac:dyDescent="0.25">
      <c r="A65" s="30">
        <f>A64+1</f>
        <v>27</v>
      </c>
      <c r="B65" s="31" t="s">
        <v>220</v>
      </c>
      <c r="C65" s="14" t="s">
        <v>28</v>
      </c>
      <c r="D65" s="32">
        <v>23.52</v>
      </c>
      <c r="E65" s="32" t="s">
        <v>80</v>
      </c>
      <c r="F65" s="32" t="s">
        <v>80</v>
      </c>
    </row>
    <row r="66" spans="1:6" s="26" customFormat="1" ht="15.75" outlineLevel="1" x14ac:dyDescent="0.25">
      <c r="A66" s="22">
        <v>2</v>
      </c>
      <c r="B66" s="23" t="s">
        <v>29</v>
      </c>
      <c r="C66" s="24"/>
      <c r="D66" s="24"/>
      <c r="E66" s="24"/>
      <c r="F66" s="24"/>
    </row>
    <row r="67" spans="1:6" s="26" customFormat="1" ht="15.75" outlineLevel="1" x14ac:dyDescent="0.25">
      <c r="A67" s="30">
        <f>A65+1</f>
        <v>28</v>
      </c>
      <c r="B67" s="37" t="s">
        <v>50</v>
      </c>
      <c r="C67" s="14" t="s">
        <v>31</v>
      </c>
      <c r="D67" s="39">
        <v>2</v>
      </c>
      <c r="E67" s="32" t="s">
        <v>80</v>
      </c>
      <c r="F67" s="32" t="s">
        <v>80</v>
      </c>
    </row>
    <row r="68" spans="1:6" s="26" customFormat="1" ht="15.75" outlineLevel="1" x14ac:dyDescent="0.25">
      <c r="A68" s="30">
        <f>A67+1</f>
        <v>29</v>
      </c>
      <c r="B68" s="37" t="s">
        <v>51</v>
      </c>
      <c r="C68" s="14" t="s">
        <v>31</v>
      </c>
      <c r="D68" s="39">
        <v>1</v>
      </c>
      <c r="E68" s="32" t="s">
        <v>80</v>
      </c>
      <c r="F68" s="32" t="s">
        <v>80</v>
      </c>
    </row>
    <row r="69" spans="1:6" s="26" customFormat="1" ht="31.5" outlineLevel="1" x14ac:dyDescent="0.25">
      <c r="A69" s="30">
        <f>A68+1</f>
        <v>30</v>
      </c>
      <c r="B69" s="37" t="s">
        <v>52</v>
      </c>
      <c r="C69" s="14" t="s">
        <v>31</v>
      </c>
      <c r="D69" s="39">
        <v>2</v>
      </c>
      <c r="E69" s="32" t="s">
        <v>80</v>
      </c>
      <c r="F69" s="32" t="s">
        <v>80</v>
      </c>
    </row>
    <row r="70" spans="1:6" s="26" customFormat="1" ht="47.25" outlineLevel="1" x14ac:dyDescent="0.25">
      <c r="A70" s="30">
        <f>A69+1</f>
        <v>31</v>
      </c>
      <c r="B70" s="31" t="s">
        <v>53</v>
      </c>
      <c r="C70" s="14" t="s">
        <v>31</v>
      </c>
      <c r="D70" s="39">
        <v>8</v>
      </c>
      <c r="E70" s="32" t="s">
        <v>80</v>
      </c>
      <c r="F70" s="32" t="s">
        <v>80</v>
      </c>
    </row>
    <row r="71" spans="1:6" s="26" customFormat="1" ht="31.5" outlineLevel="1" x14ac:dyDescent="0.25">
      <c r="A71" s="30">
        <f>A70+1</f>
        <v>32</v>
      </c>
      <c r="B71" s="37" t="s">
        <v>54</v>
      </c>
      <c r="C71" s="14" t="s">
        <v>31</v>
      </c>
      <c r="D71" s="39">
        <v>4</v>
      </c>
      <c r="E71" s="32" t="s">
        <v>80</v>
      </c>
      <c r="F71" s="32" t="s">
        <v>80</v>
      </c>
    </row>
    <row r="72" spans="1:6" s="26" customFormat="1" ht="15.75" outlineLevel="1" x14ac:dyDescent="0.25">
      <c r="A72" s="22">
        <v>3</v>
      </c>
      <c r="B72" s="23" t="s">
        <v>55</v>
      </c>
      <c r="C72" s="24"/>
      <c r="D72" s="24"/>
      <c r="E72" s="24"/>
      <c r="F72" s="24"/>
    </row>
    <row r="73" spans="1:6" s="26" customFormat="1" ht="63" outlineLevel="1" x14ac:dyDescent="0.25">
      <c r="A73" s="30">
        <v>33</v>
      </c>
      <c r="B73" s="31" t="s">
        <v>213</v>
      </c>
      <c r="C73" s="14" t="s">
        <v>14</v>
      </c>
      <c r="D73" s="40">
        <v>5</v>
      </c>
      <c r="E73" s="32" t="s">
        <v>80</v>
      </c>
      <c r="F73" s="32" t="s">
        <v>80</v>
      </c>
    </row>
    <row r="74" spans="1:6" s="21" customFormat="1" ht="18.75" x14ac:dyDescent="0.3">
      <c r="A74" s="80" t="s">
        <v>56</v>
      </c>
      <c r="B74" s="18" t="s">
        <v>221</v>
      </c>
      <c r="C74" s="19"/>
      <c r="D74" s="19"/>
      <c r="E74" s="19"/>
      <c r="F74" s="19"/>
    </row>
    <row r="75" spans="1:6" s="26" customFormat="1" ht="15.75" outlineLevel="1" x14ac:dyDescent="0.25">
      <c r="A75" s="22" t="s">
        <v>10</v>
      </c>
      <c r="B75" s="23" t="s">
        <v>11</v>
      </c>
      <c r="C75" s="24"/>
      <c r="D75" s="24"/>
      <c r="E75" s="24"/>
      <c r="F75" s="24"/>
    </row>
    <row r="76" spans="1:6" s="26" customFormat="1" ht="15.75" outlineLevel="1" x14ac:dyDescent="0.25">
      <c r="A76" s="41"/>
      <c r="B76" s="27" t="s">
        <v>12</v>
      </c>
      <c r="C76" s="28"/>
      <c r="D76" s="28"/>
      <c r="E76" s="28"/>
      <c r="F76" s="28"/>
    </row>
    <row r="77" spans="1:6" s="26" customFormat="1" ht="15.75" outlineLevel="1" x14ac:dyDescent="0.25">
      <c r="A77" s="30">
        <v>1</v>
      </c>
      <c r="B77" s="31" t="s">
        <v>58</v>
      </c>
      <c r="C77" s="14" t="s">
        <v>17</v>
      </c>
      <c r="D77" s="32">
        <v>12</v>
      </c>
      <c r="E77" s="32" t="s">
        <v>80</v>
      </c>
      <c r="F77" s="32" t="s">
        <v>80</v>
      </c>
    </row>
    <row r="78" spans="1:6" s="26" customFormat="1" ht="15.75" outlineLevel="1" x14ac:dyDescent="0.25">
      <c r="A78" s="30">
        <v>2</v>
      </c>
      <c r="B78" s="31" t="s">
        <v>59</v>
      </c>
      <c r="C78" s="14" t="s">
        <v>17</v>
      </c>
      <c r="D78" s="32">
        <v>11</v>
      </c>
      <c r="E78" s="32" t="s">
        <v>80</v>
      </c>
      <c r="F78" s="32" t="s">
        <v>80</v>
      </c>
    </row>
    <row r="79" spans="1:6" s="26" customFormat="1" ht="15.75" outlineLevel="1" x14ac:dyDescent="0.25">
      <c r="A79" s="30">
        <v>3</v>
      </c>
      <c r="B79" s="38" t="s">
        <v>60</v>
      </c>
      <c r="C79" s="14" t="s">
        <v>14</v>
      </c>
      <c r="D79" s="14">
        <v>2</v>
      </c>
      <c r="E79" s="32" t="s">
        <v>80</v>
      </c>
      <c r="F79" s="32" t="s">
        <v>80</v>
      </c>
    </row>
    <row r="80" spans="1:6" s="26" customFormat="1" ht="15.75" outlineLevel="1" x14ac:dyDescent="0.25">
      <c r="A80" s="30">
        <v>4</v>
      </c>
      <c r="B80" s="38" t="s">
        <v>61</v>
      </c>
      <c r="C80" s="14" t="s">
        <v>14</v>
      </c>
      <c r="D80" s="14">
        <v>2</v>
      </c>
      <c r="E80" s="32" t="s">
        <v>80</v>
      </c>
      <c r="F80" s="32" t="s">
        <v>80</v>
      </c>
    </row>
    <row r="81" spans="1:6" s="26" customFormat="1" ht="15.75" outlineLevel="1" x14ac:dyDescent="0.25">
      <c r="A81" s="30">
        <v>5</v>
      </c>
      <c r="B81" s="38" t="s">
        <v>62</v>
      </c>
      <c r="C81" s="14" t="s">
        <v>14</v>
      </c>
      <c r="D81" s="14">
        <v>4</v>
      </c>
      <c r="E81" s="32" t="s">
        <v>80</v>
      </c>
      <c r="F81" s="32" t="s">
        <v>80</v>
      </c>
    </row>
    <row r="82" spans="1:6" s="26" customFormat="1" ht="15.75" outlineLevel="1" x14ac:dyDescent="0.25">
      <c r="A82" s="30">
        <v>6</v>
      </c>
      <c r="B82" s="38" t="s">
        <v>63</v>
      </c>
      <c r="C82" s="14" t="s">
        <v>14</v>
      </c>
      <c r="D82" s="14">
        <v>8</v>
      </c>
      <c r="E82" s="32" t="s">
        <v>80</v>
      </c>
      <c r="F82" s="32" t="s">
        <v>80</v>
      </c>
    </row>
    <row r="83" spans="1:6" s="26" customFormat="1" ht="15.75" outlineLevel="1" x14ac:dyDescent="0.25">
      <c r="A83" s="30">
        <v>7</v>
      </c>
      <c r="B83" s="38" t="s">
        <v>64</v>
      </c>
      <c r="C83" s="14" t="s">
        <v>14</v>
      </c>
      <c r="D83" s="14">
        <v>4</v>
      </c>
      <c r="E83" s="32" t="s">
        <v>80</v>
      </c>
      <c r="F83" s="32" t="s">
        <v>80</v>
      </c>
    </row>
    <row r="84" spans="1:6" s="26" customFormat="1" ht="15.75" outlineLevel="1" x14ac:dyDescent="0.25">
      <c r="A84" s="30">
        <v>8</v>
      </c>
      <c r="B84" s="38" t="s">
        <v>65</v>
      </c>
      <c r="C84" s="13" t="s">
        <v>14</v>
      </c>
      <c r="D84" s="32">
        <v>8</v>
      </c>
      <c r="E84" s="32" t="s">
        <v>80</v>
      </c>
      <c r="F84" s="32" t="s">
        <v>80</v>
      </c>
    </row>
    <row r="85" spans="1:6" s="26" customFormat="1" ht="18.75" outlineLevel="1" x14ac:dyDescent="0.25">
      <c r="A85" s="30">
        <v>9</v>
      </c>
      <c r="B85" s="38" t="s">
        <v>222</v>
      </c>
      <c r="C85" s="1" t="s">
        <v>66</v>
      </c>
      <c r="D85" s="14">
        <v>63</v>
      </c>
      <c r="E85" s="32" t="s">
        <v>80</v>
      </c>
      <c r="F85" s="32" t="s">
        <v>80</v>
      </c>
    </row>
    <row r="86" spans="1:6" s="26" customFormat="1" ht="31.5" outlineLevel="1" x14ac:dyDescent="0.25">
      <c r="A86" s="30">
        <v>10</v>
      </c>
      <c r="B86" s="38" t="s">
        <v>67</v>
      </c>
      <c r="C86" s="1" t="s">
        <v>66</v>
      </c>
      <c r="D86" s="14">
        <v>10</v>
      </c>
      <c r="E86" s="32" t="s">
        <v>80</v>
      </c>
      <c r="F86" s="32" t="s">
        <v>80</v>
      </c>
    </row>
    <row r="87" spans="1:6" s="26" customFormat="1" ht="31.5" outlineLevel="1" x14ac:dyDescent="0.25">
      <c r="A87" s="30">
        <v>11</v>
      </c>
      <c r="B87" s="31" t="s">
        <v>39</v>
      </c>
      <c r="C87" s="1" t="s">
        <v>14</v>
      </c>
      <c r="D87" s="32">
        <v>4</v>
      </c>
      <c r="E87" s="32" t="s">
        <v>80</v>
      </c>
      <c r="F87" s="32" t="s">
        <v>80</v>
      </c>
    </row>
    <row r="88" spans="1:6" s="26" customFormat="1" ht="31.5" outlineLevel="1" x14ac:dyDescent="0.25">
      <c r="A88" s="30">
        <v>12</v>
      </c>
      <c r="B88" s="31" t="s">
        <v>68</v>
      </c>
      <c r="C88" s="1" t="s">
        <v>14</v>
      </c>
      <c r="D88" s="32">
        <v>4</v>
      </c>
      <c r="E88" s="32" t="s">
        <v>80</v>
      </c>
      <c r="F88" s="32" t="s">
        <v>80</v>
      </c>
    </row>
    <row r="89" spans="1:6" s="26" customFormat="1" ht="31.5" outlineLevel="1" x14ac:dyDescent="0.25">
      <c r="A89" s="30">
        <v>13</v>
      </c>
      <c r="B89" s="31" t="s">
        <v>38</v>
      </c>
      <c r="C89" s="1" t="s">
        <v>17</v>
      </c>
      <c r="D89" s="32">
        <v>83</v>
      </c>
      <c r="E89" s="32" t="s">
        <v>80</v>
      </c>
      <c r="F89" s="32" t="s">
        <v>80</v>
      </c>
    </row>
    <row r="90" spans="1:6" s="26" customFormat="1" ht="15.75" outlineLevel="1" x14ac:dyDescent="0.25">
      <c r="A90" s="12">
        <v>14</v>
      </c>
      <c r="B90" s="38" t="s">
        <v>69</v>
      </c>
      <c r="C90" s="14" t="s">
        <v>28</v>
      </c>
      <c r="D90" s="33">
        <v>22</v>
      </c>
      <c r="E90" s="32" t="s">
        <v>80</v>
      </c>
      <c r="F90" s="32" t="s">
        <v>80</v>
      </c>
    </row>
    <row r="91" spans="1:6" s="26" customFormat="1" ht="15.75" outlineLevel="1" x14ac:dyDescent="0.25">
      <c r="A91" s="34"/>
      <c r="B91" s="27" t="s">
        <v>18</v>
      </c>
      <c r="C91" s="35"/>
      <c r="D91" s="35"/>
      <c r="E91" s="35"/>
      <c r="F91" s="35"/>
    </row>
    <row r="92" spans="1:6" s="26" customFormat="1" ht="15.75" outlineLevel="1" x14ac:dyDescent="0.25">
      <c r="A92" s="34"/>
      <c r="B92" s="27" t="s">
        <v>19</v>
      </c>
      <c r="C92" s="35"/>
      <c r="D92" s="35"/>
      <c r="E92" s="35"/>
      <c r="F92" s="35"/>
    </row>
    <row r="93" spans="1:6" s="26" customFormat="1" ht="31.5" outlineLevel="1" x14ac:dyDescent="0.25">
      <c r="A93" s="30">
        <v>15</v>
      </c>
      <c r="B93" s="31" t="s">
        <v>70</v>
      </c>
      <c r="C93" s="1" t="s">
        <v>66</v>
      </c>
      <c r="D93" s="32">
        <v>22.2</v>
      </c>
      <c r="E93" s="32" t="s">
        <v>80</v>
      </c>
      <c r="F93" s="32" t="s">
        <v>80</v>
      </c>
    </row>
    <row r="94" spans="1:6" s="26" customFormat="1" ht="47.25" outlineLevel="1" x14ac:dyDescent="0.25">
      <c r="A94" s="12">
        <f>A93+1</f>
        <v>16</v>
      </c>
      <c r="B94" s="31" t="s">
        <v>223</v>
      </c>
      <c r="C94" s="14" t="s">
        <v>21</v>
      </c>
      <c r="D94" s="32">
        <v>33.9</v>
      </c>
      <c r="E94" s="32" t="s">
        <v>80</v>
      </c>
      <c r="F94" s="32" t="s">
        <v>80</v>
      </c>
    </row>
    <row r="95" spans="1:6" s="26" customFormat="1" ht="15.75" outlineLevel="1" x14ac:dyDescent="0.25">
      <c r="A95" s="34"/>
      <c r="B95" s="27" t="s">
        <v>23</v>
      </c>
      <c r="C95" s="35"/>
      <c r="D95" s="35"/>
      <c r="E95" s="35"/>
      <c r="F95" s="35"/>
    </row>
    <row r="96" spans="1:6" s="26" customFormat="1" ht="31.5" outlineLevel="1" x14ac:dyDescent="0.25">
      <c r="A96" s="12">
        <v>17</v>
      </c>
      <c r="B96" s="31" t="s">
        <v>71</v>
      </c>
      <c r="C96" s="14" t="s">
        <v>17</v>
      </c>
      <c r="D96" s="14">
        <v>46.5</v>
      </c>
      <c r="E96" s="32" t="s">
        <v>80</v>
      </c>
      <c r="F96" s="32" t="s">
        <v>80</v>
      </c>
    </row>
    <row r="97" spans="1:6" s="26" customFormat="1" ht="15.75" outlineLevel="1" x14ac:dyDescent="0.25">
      <c r="A97" s="12">
        <f>A96+1</f>
        <v>18</v>
      </c>
      <c r="B97" s="38" t="s">
        <v>72</v>
      </c>
      <c r="C97" s="14" t="s">
        <v>28</v>
      </c>
      <c r="D97" s="33">
        <v>22</v>
      </c>
      <c r="E97" s="32" t="s">
        <v>80</v>
      </c>
      <c r="F97" s="32" t="s">
        <v>80</v>
      </c>
    </row>
    <row r="98" spans="1:6" s="26" customFormat="1" ht="47.25" outlineLevel="1" x14ac:dyDescent="0.25">
      <c r="A98" s="12">
        <f>A97+1</f>
        <v>19</v>
      </c>
      <c r="B98" s="38" t="s">
        <v>224</v>
      </c>
      <c r="C98" s="14" t="s">
        <v>20</v>
      </c>
      <c r="D98" s="14">
        <v>85</v>
      </c>
      <c r="E98" s="32" t="s">
        <v>80</v>
      </c>
      <c r="F98" s="32" t="s">
        <v>80</v>
      </c>
    </row>
    <row r="99" spans="1:6" s="26" customFormat="1" ht="47.25" outlineLevel="1" x14ac:dyDescent="0.25">
      <c r="A99" s="12">
        <f>A98+1</f>
        <v>20</v>
      </c>
      <c r="B99" s="31" t="s">
        <v>231</v>
      </c>
      <c r="C99" s="14" t="s">
        <v>31</v>
      </c>
      <c r="D99" s="14">
        <v>4</v>
      </c>
      <c r="E99" s="32" t="s">
        <v>80</v>
      </c>
      <c r="F99" s="32" t="s">
        <v>80</v>
      </c>
    </row>
    <row r="100" spans="1:6" s="26" customFormat="1" ht="47.25" outlineLevel="1" x14ac:dyDescent="0.25">
      <c r="A100" s="12">
        <f>A99+1</f>
        <v>21</v>
      </c>
      <c r="B100" s="31" t="s">
        <v>232</v>
      </c>
      <c r="C100" s="14" t="s">
        <v>31</v>
      </c>
      <c r="D100" s="14">
        <v>2</v>
      </c>
      <c r="E100" s="32" t="s">
        <v>80</v>
      </c>
      <c r="F100" s="32" t="s">
        <v>80</v>
      </c>
    </row>
    <row r="101" spans="1:6" s="26" customFormat="1" ht="114.75" customHeight="1" outlineLevel="1" x14ac:dyDescent="0.25">
      <c r="A101" s="12">
        <v>22</v>
      </c>
      <c r="B101" s="31" t="s">
        <v>249</v>
      </c>
      <c r="C101" s="14" t="s">
        <v>14</v>
      </c>
      <c r="D101" s="14">
        <v>4</v>
      </c>
      <c r="E101" s="32" t="s">
        <v>80</v>
      </c>
      <c r="F101" s="32" t="s">
        <v>80</v>
      </c>
    </row>
    <row r="102" spans="1:6" s="26" customFormat="1" ht="47.25" outlineLevel="1" x14ac:dyDescent="0.25">
      <c r="A102" s="12">
        <v>23</v>
      </c>
      <c r="B102" s="31" t="s">
        <v>225</v>
      </c>
      <c r="C102" s="14" t="s">
        <v>14</v>
      </c>
      <c r="D102" s="14">
        <v>4</v>
      </c>
      <c r="E102" s="32" t="s">
        <v>80</v>
      </c>
      <c r="F102" s="32" t="s">
        <v>80</v>
      </c>
    </row>
    <row r="103" spans="1:6" s="26" customFormat="1" ht="15.75" outlineLevel="1" x14ac:dyDescent="0.25">
      <c r="A103" s="34"/>
      <c r="B103" s="27" t="s">
        <v>26</v>
      </c>
      <c r="C103" s="35"/>
      <c r="D103" s="35"/>
      <c r="E103" s="35"/>
      <c r="F103" s="35"/>
    </row>
    <row r="104" spans="1:6" s="26" customFormat="1" ht="31.5" outlineLevel="1" x14ac:dyDescent="0.25">
      <c r="A104" s="12">
        <v>24</v>
      </c>
      <c r="B104" s="31" t="s">
        <v>73</v>
      </c>
      <c r="C104" s="14" t="s">
        <v>20</v>
      </c>
      <c r="D104" s="14">
        <v>24.4</v>
      </c>
      <c r="E104" s="32" t="s">
        <v>80</v>
      </c>
      <c r="F104" s="32" t="s">
        <v>80</v>
      </c>
    </row>
    <row r="105" spans="1:6" s="26" customFormat="1" ht="15.75" outlineLevel="1" x14ac:dyDescent="0.25">
      <c r="A105" s="22" t="s">
        <v>74</v>
      </c>
      <c r="B105" s="23" t="s">
        <v>75</v>
      </c>
      <c r="C105" s="24"/>
      <c r="D105" s="24"/>
      <c r="E105" s="24"/>
      <c r="F105" s="24"/>
    </row>
    <row r="106" spans="1:6" s="26" customFormat="1" ht="15.75" outlineLevel="1" x14ac:dyDescent="0.25">
      <c r="A106" s="42"/>
      <c r="B106" s="43" t="s">
        <v>76</v>
      </c>
      <c r="C106" s="35"/>
      <c r="D106" s="44"/>
      <c r="E106" s="44"/>
      <c r="F106" s="44"/>
    </row>
    <row r="107" spans="1:6" s="26" customFormat="1" ht="47.25" outlineLevel="1" x14ac:dyDescent="0.25">
      <c r="A107" s="30">
        <f>A104+1</f>
        <v>25</v>
      </c>
      <c r="B107" s="31" t="s">
        <v>77</v>
      </c>
      <c r="C107" s="14" t="s">
        <v>78</v>
      </c>
      <c r="D107" s="32">
        <v>17</v>
      </c>
      <c r="E107" s="32" t="s">
        <v>80</v>
      </c>
      <c r="F107" s="32" t="s">
        <v>80</v>
      </c>
    </row>
    <row r="108" spans="1:6" s="26" customFormat="1" ht="31.5" outlineLevel="1" x14ac:dyDescent="0.25">
      <c r="A108" s="12">
        <f>A107+1</f>
        <v>26</v>
      </c>
      <c r="B108" s="31" t="s">
        <v>79</v>
      </c>
      <c r="C108" s="14" t="s">
        <v>78</v>
      </c>
      <c r="D108" s="32">
        <v>7</v>
      </c>
      <c r="E108" s="32" t="s">
        <v>80</v>
      </c>
      <c r="F108" s="32" t="s">
        <v>80</v>
      </c>
    </row>
    <row r="109" spans="1:6" s="26" customFormat="1" ht="47.25" outlineLevel="1" x14ac:dyDescent="0.25">
      <c r="A109" s="12">
        <f>A108+1</f>
        <v>27</v>
      </c>
      <c r="B109" s="31" t="s">
        <v>81</v>
      </c>
      <c r="C109" s="14" t="s">
        <v>78</v>
      </c>
      <c r="D109" s="32">
        <v>24</v>
      </c>
      <c r="E109" s="32" t="s">
        <v>80</v>
      </c>
      <c r="F109" s="32" t="s">
        <v>80</v>
      </c>
    </row>
    <row r="110" spans="1:6" s="26" customFormat="1" ht="31.5" outlineLevel="1" x14ac:dyDescent="0.25">
      <c r="A110" s="12">
        <f>A109+1</f>
        <v>28</v>
      </c>
      <c r="B110" s="31" t="s">
        <v>82</v>
      </c>
      <c r="C110" s="14" t="s">
        <v>31</v>
      </c>
      <c r="D110" s="32">
        <v>6</v>
      </c>
      <c r="E110" s="32" t="s">
        <v>80</v>
      </c>
      <c r="F110" s="32" t="s">
        <v>80</v>
      </c>
    </row>
    <row r="111" spans="1:6" s="26" customFormat="1" ht="15.75" outlineLevel="1" x14ac:dyDescent="0.25">
      <c r="A111" s="12">
        <f>A110+1</f>
        <v>29</v>
      </c>
      <c r="B111" s="31" t="s">
        <v>83</v>
      </c>
      <c r="C111" s="14" t="s">
        <v>31</v>
      </c>
      <c r="D111" s="32">
        <v>2</v>
      </c>
      <c r="E111" s="32" t="s">
        <v>80</v>
      </c>
      <c r="F111" s="32" t="s">
        <v>80</v>
      </c>
    </row>
    <row r="112" spans="1:6" s="26" customFormat="1" ht="15.75" outlineLevel="1" x14ac:dyDescent="0.25">
      <c r="A112" s="12">
        <f>A111+1</f>
        <v>30</v>
      </c>
      <c r="B112" s="31" t="s">
        <v>84</v>
      </c>
      <c r="C112" s="14" t="s">
        <v>31</v>
      </c>
      <c r="D112" s="32">
        <v>2</v>
      </c>
      <c r="E112" s="32" t="s">
        <v>80</v>
      </c>
      <c r="F112" s="32" t="s">
        <v>80</v>
      </c>
    </row>
    <row r="113" spans="1:6" s="26" customFormat="1" ht="47.25" outlineLevel="1" x14ac:dyDescent="0.25">
      <c r="A113" s="12">
        <v>31</v>
      </c>
      <c r="B113" s="31" t="s">
        <v>85</v>
      </c>
      <c r="C113" s="14" t="s">
        <v>31</v>
      </c>
      <c r="D113" s="32">
        <v>4</v>
      </c>
      <c r="E113" s="32" t="s">
        <v>80</v>
      </c>
      <c r="F113" s="32" t="s">
        <v>80</v>
      </c>
    </row>
    <row r="114" spans="1:6" s="26" customFormat="1" ht="15.75" outlineLevel="1" x14ac:dyDescent="0.25">
      <c r="A114" s="45"/>
      <c r="B114" s="43" t="s">
        <v>86</v>
      </c>
      <c r="C114" s="46"/>
      <c r="D114" s="47"/>
      <c r="E114" s="47"/>
      <c r="F114" s="47"/>
    </row>
    <row r="115" spans="1:6" s="26" customFormat="1" ht="15.75" outlineLevel="1" x14ac:dyDescent="0.25">
      <c r="A115" s="12">
        <v>32</v>
      </c>
      <c r="B115" s="31" t="s">
        <v>87</v>
      </c>
      <c r="C115" s="14" t="s">
        <v>78</v>
      </c>
      <c r="D115" s="32">
        <v>11</v>
      </c>
      <c r="E115" s="32" t="s">
        <v>80</v>
      </c>
      <c r="F115" s="32" t="s">
        <v>80</v>
      </c>
    </row>
    <row r="116" spans="1:6" s="26" customFormat="1" ht="15.75" outlineLevel="1" x14ac:dyDescent="0.25">
      <c r="A116" s="12">
        <v>33</v>
      </c>
      <c r="B116" s="31" t="s">
        <v>88</v>
      </c>
      <c r="C116" s="14" t="s">
        <v>78</v>
      </c>
      <c r="D116" s="32">
        <v>18</v>
      </c>
      <c r="E116" s="32" t="s">
        <v>80</v>
      </c>
      <c r="F116" s="32" t="s">
        <v>80</v>
      </c>
    </row>
    <row r="117" spans="1:6" s="26" customFormat="1" ht="15.75" outlineLevel="1" x14ac:dyDescent="0.25">
      <c r="A117" s="12">
        <v>34</v>
      </c>
      <c r="B117" s="31" t="s">
        <v>89</v>
      </c>
      <c r="C117" s="14" t="s">
        <v>31</v>
      </c>
      <c r="D117" s="32">
        <v>6</v>
      </c>
      <c r="E117" s="32" t="s">
        <v>80</v>
      </c>
      <c r="F117" s="32" t="s">
        <v>80</v>
      </c>
    </row>
    <row r="118" spans="1:6" s="26" customFormat="1" ht="15.75" outlineLevel="1" x14ac:dyDescent="0.25">
      <c r="A118" s="12">
        <v>35</v>
      </c>
      <c r="B118" s="31" t="s">
        <v>90</v>
      </c>
      <c r="C118" s="14" t="s">
        <v>31</v>
      </c>
      <c r="D118" s="32">
        <v>3</v>
      </c>
      <c r="E118" s="32" t="s">
        <v>80</v>
      </c>
      <c r="F118" s="32" t="s">
        <v>80</v>
      </c>
    </row>
    <row r="119" spans="1:6" s="26" customFormat="1" ht="47.25" outlineLevel="1" x14ac:dyDescent="0.25">
      <c r="A119" s="12">
        <v>36</v>
      </c>
      <c r="B119" s="38" t="s">
        <v>47</v>
      </c>
      <c r="C119" s="14" t="s">
        <v>31</v>
      </c>
      <c r="D119" s="14">
        <v>2</v>
      </c>
      <c r="E119" s="32" t="s">
        <v>80</v>
      </c>
      <c r="F119" s="32" t="s">
        <v>80</v>
      </c>
    </row>
    <row r="120" spans="1:6" s="26" customFormat="1" ht="31.5" outlineLevel="1" x14ac:dyDescent="0.25">
      <c r="A120" s="12">
        <f>A119+1</f>
        <v>37</v>
      </c>
      <c r="B120" s="31" t="s">
        <v>91</v>
      </c>
      <c r="C120" s="48" t="s">
        <v>14</v>
      </c>
      <c r="D120" s="49">
        <v>4</v>
      </c>
      <c r="E120" s="32" t="s">
        <v>80</v>
      </c>
      <c r="F120" s="32" t="s">
        <v>80</v>
      </c>
    </row>
    <row r="121" spans="1:6" s="26" customFormat="1" ht="31.5" outlineLevel="1" x14ac:dyDescent="0.25">
      <c r="A121" s="74">
        <v>38</v>
      </c>
      <c r="B121" s="31" t="s">
        <v>92</v>
      </c>
      <c r="C121" s="48" t="s">
        <v>14</v>
      </c>
      <c r="D121" s="32">
        <v>2</v>
      </c>
      <c r="E121" s="32" t="s">
        <v>80</v>
      </c>
      <c r="F121" s="32" t="s">
        <v>80</v>
      </c>
    </row>
    <row r="122" spans="1:6" s="26" customFormat="1" ht="15.75" outlineLevel="1" x14ac:dyDescent="0.25">
      <c r="A122" s="50" t="s">
        <v>93</v>
      </c>
      <c r="B122" s="23" t="s">
        <v>29</v>
      </c>
      <c r="C122" s="24"/>
      <c r="D122" s="24"/>
      <c r="E122" s="24"/>
      <c r="F122" s="24"/>
    </row>
    <row r="123" spans="1:6" s="26" customFormat="1" ht="15.75" outlineLevel="1" x14ac:dyDescent="0.25">
      <c r="A123" s="12">
        <v>39</v>
      </c>
      <c r="B123" s="38" t="s">
        <v>94</v>
      </c>
      <c r="C123" s="14" t="s">
        <v>31</v>
      </c>
      <c r="D123" s="14">
        <v>6</v>
      </c>
      <c r="E123" s="32" t="s">
        <v>80</v>
      </c>
      <c r="F123" s="32" t="s">
        <v>80</v>
      </c>
    </row>
    <row r="124" spans="1:6" s="26" customFormat="1" ht="31.5" outlineLevel="1" x14ac:dyDescent="0.25">
      <c r="A124" s="12">
        <f>A123+1</f>
        <v>40</v>
      </c>
      <c r="B124" s="38" t="s">
        <v>95</v>
      </c>
      <c r="C124" s="14" t="s">
        <v>31</v>
      </c>
      <c r="D124" s="14">
        <v>2</v>
      </c>
      <c r="E124" s="32" t="s">
        <v>80</v>
      </c>
      <c r="F124" s="32" t="s">
        <v>80</v>
      </c>
    </row>
    <row r="125" spans="1:6" s="26" customFormat="1" ht="31.5" outlineLevel="1" x14ac:dyDescent="0.25">
      <c r="A125" s="12">
        <f>A124+1</f>
        <v>41</v>
      </c>
      <c r="B125" s="31" t="s">
        <v>96</v>
      </c>
      <c r="C125" s="14" t="s">
        <v>31</v>
      </c>
      <c r="D125" s="14">
        <v>8</v>
      </c>
      <c r="E125" s="32" t="s">
        <v>80</v>
      </c>
      <c r="F125" s="32" t="s">
        <v>80</v>
      </c>
    </row>
    <row r="126" spans="1:6" s="26" customFormat="1" ht="15.75" outlineLevel="1" x14ac:dyDescent="0.25">
      <c r="A126" s="50">
        <v>4</v>
      </c>
      <c r="B126" s="23" t="s">
        <v>97</v>
      </c>
      <c r="C126" s="51"/>
      <c r="D126" s="52"/>
      <c r="E126" s="52"/>
      <c r="F126" s="52"/>
    </row>
    <row r="127" spans="1:6" s="26" customFormat="1" ht="31.5" outlineLevel="1" x14ac:dyDescent="0.25">
      <c r="A127" s="12">
        <v>42</v>
      </c>
      <c r="B127" s="31" t="s">
        <v>98</v>
      </c>
      <c r="C127" s="14" t="s">
        <v>14</v>
      </c>
      <c r="D127" s="40">
        <v>4</v>
      </c>
      <c r="E127" s="32" t="s">
        <v>80</v>
      </c>
      <c r="F127" s="32" t="s">
        <v>80</v>
      </c>
    </row>
    <row r="128" spans="1:6" s="26" customFormat="1" ht="63" outlineLevel="1" x14ac:dyDescent="0.25">
      <c r="A128" s="12">
        <v>43</v>
      </c>
      <c r="B128" s="31" t="s">
        <v>214</v>
      </c>
      <c r="C128" s="14" t="s">
        <v>14</v>
      </c>
      <c r="D128" s="40">
        <v>4</v>
      </c>
      <c r="E128" s="32" t="s">
        <v>80</v>
      </c>
      <c r="F128" s="32" t="s">
        <v>80</v>
      </c>
    </row>
    <row r="129" spans="1:6" s="21" customFormat="1" ht="18.75" x14ac:dyDescent="0.3">
      <c r="A129" s="80" t="s">
        <v>99</v>
      </c>
      <c r="B129" s="18" t="s">
        <v>100</v>
      </c>
      <c r="C129" s="19"/>
      <c r="D129" s="19"/>
      <c r="E129" s="19"/>
      <c r="F129" s="19"/>
    </row>
    <row r="130" spans="1:6" s="26" customFormat="1" ht="15.75" outlineLevel="1" x14ac:dyDescent="0.25">
      <c r="A130" s="22" t="s">
        <v>10</v>
      </c>
      <c r="B130" s="23" t="s">
        <v>11</v>
      </c>
      <c r="C130" s="24"/>
      <c r="D130" s="24"/>
      <c r="E130" s="24"/>
      <c r="F130" s="24"/>
    </row>
    <row r="131" spans="1:6" s="26" customFormat="1" ht="15.75" outlineLevel="1" x14ac:dyDescent="0.25">
      <c r="A131" s="41"/>
      <c r="B131" s="27" t="s">
        <v>101</v>
      </c>
      <c r="C131" s="72"/>
      <c r="D131" s="72"/>
      <c r="E131" s="72"/>
      <c r="F131" s="72"/>
    </row>
    <row r="132" spans="1:6" s="26" customFormat="1" ht="31.5" outlineLevel="1" x14ac:dyDescent="0.25">
      <c r="A132" s="30">
        <v>1</v>
      </c>
      <c r="B132" s="37" t="s">
        <v>102</v>
      </c>
      <c r="C132" s="14" t="s">
        <v>31</v>
      </c>
      <c r="D132" s="32">
        <v>3</v>
      </c>
      <c r="E132" s="32" t="s">
        <v>80</v>
      </c>
      <c r="F132" s="32" t="s">
        <v>80</v>
      </c>
    </row>
    <row r="133" spans="1:6" s="26" customFormat="1" ht="15.75" outlineLevel="1" x14ac:dyDescent="0.25">
      <c r="A133" s="30">
        <v>2</v>
      </c>
      <c r="B133" s="37" t="s">
        <v>103</v>
      </c>
      <c r="C133" s="14" t="s">
        <v>31</v>
      </c>
      <c r="D133" s="32">
        <v>1</v>
      </c>
      <c r="E133" s="32" t="s">
        <v>80</v>
      </c>
      <c r="F133" s="32" t="s">
        <v>80</v>
      </c>
    </row>
    <row r="134" spans="1:6" s="26" customFormat="1" ht="15.75" outlineLevel="1" x14ac:dyDescent="0.25">
      <c r="A134" s="75">
        <v>3</v>
      </c>
      <c r="B134" s="37" t="s">
        <v>104</v>
      </c>
      <c r="C134" s="14" t="s">
        <v>31</v>
      </c>
      <c r="D134" s="32">
        <v>1</v>
      </c>
      <c r="E134" s="32" t="s">
        <v>80</v>
      </c>
      <c r="F134" s="32" t="s">
        <v>80</v>
      </c>
    </row>
    <row r="135" spans="1:6" s="26" customFormat="1" ht="15.75" outlineLevel="1" x14ac:dyDescent="0.25">
      <c r="A135" s="30">
        <v>4</v>
      </c>
      <c r="B135" s="38" t="s">
        <v>58</v>
      </c>
      <c r="C135" s="14" t="s">
        <v>17</v>
      </c>
      <c r="D135" s="14">
        <v>6</v>
      </c>
      <c r="E135" s="32" t="s">
        <v>80</v>
      </c>
      <c r="F135" s="32" t="s">
        <v>80</v>
      </c>
    </row>
    <row r="136" spans="1:6" s="26" customFormat="1" ht="15.75" outlineLevel="1" x14ac:dyDescent="0.25">
      <c r="A136" s="30">
        <v>5</v>
      </c>
      <c r="B136" s="38" t="s">
        <v>59</v>
      </c>
      <c r="C136" s="14" t="s">
        <v>17</v>
      </c>
      <c r="D136" s="14">
        <v>2</v>
      </c>
      <c r="E136" s="32" t="s">
        <v>80</v>
      </c>
      <c r="F136" s="32" t="s">
        <v>80</v>
      </c>
    </row>
    <row r="137" spans="1:6" s="26" customFormat="1" ht="15.75" outlineLevel="1" x14ac:dyDescent="0.25">
      <c r="A137" s="30">
        <v>6</v>
      </c>
      <c r="B137" s="38" t="s">
        <v>60</v>
      </c>
      <c r="C137" s="14" t="s">
        <v>14</v>
      </c>
      <c r="D137" s="14">
        <v>1</v>
      </c>
      <c r="E137" s="32" t="s">
        <v>80</v>
      </c>
      <c r="F137" s="32" t="s">
        <v>80</v>
      </c>
    </row>
    <row r="138" spans="1:6" s="26" customFormat="1" ht="15.75" outlineLevel="1" x14ac:dyDescent="0.25">
      <c r="A138" s="30">
        <v>7</v>
      </c>
      <c r="B138" s="38" t="s">
        <v>61</v>
      </c>
      <c r="C138" s="14" t="s">
        <v>14</v>
      </c>
      <c r="D138" s="14">
        <v>1</v>
      </c>
      <c r="E138" s="32" t="s">
        <v>80</v>
      </c>
      <c r="F138" s="32" t="s">
        <v>80</v>
      </c>
    </row>
    <row r="139" spans="1:6" s="26" customFormat="1" ht="15.75" outlineLevel="1" x14ac:dyDescent="0.25">
      <c r="A139" s="30">
        <v>8</v>
      </c>
      <c r="B139" s="38" t="s">
        <v>64</v>
      </c>
      <c r="C139" s="14" t="s">
        <v>14</v>
      </c>
      <c r="D139" s="14">
        <v>3</v>
      </c>
      <c r="E139" s="32" t="s">
        <v>80</v>
      </c>
      <c r="F139" s="32" t="s">
        <v>80</v>
      </c>
    </row>
    <row r="140" spans="1:6" s="26" customFormat="1" ht="15.75" outlineLevel="1" x14ac:dyDescent="0.25">
      <c r="A140" s="30">
        <v>9</v>
      </c>
      <c r="B140" s="31" t="s">
        <v>105</v>
      </c>
      <c r="C140" s="14" t="s">
        <v>14</v>
      </c>
      <c r="D140" s="14">
        <v>1</v>
      </c>
      <c r="E140" s="32" t="s">
        <v>80</v>
      </c>
      <c r="F140" s="32" t="s">
        <v>80</v>
      </c>
    </row>
    <row r="141" spans="1:6" s="26" customFormat="1" ht="15.75" outlineLevel="1" x14ac:dyDescent="0.25">
      <c r="A141" s="30">
        <v>10</v>
      </c>
      <c r="B141" s="38" t="s">
        <v>65</v>
      </c>
      <c r="C141" s="13" t="s">
        <v>14</v>
      </c>
      <c r="D141" s="32">
        <v>9</v>
      </c>
      <c r="E141" s="32" t="s">
        <v>80</v>
      </c>
      <c r="F141" s="32" t="s">
        <v>80</v>
      </c>
    </row>
    <row r="142" spans="1:6" s="26" customFormat="1" ht="15.75" outlineLevel="1" x14ac:dyDescent="0.25">
      <c r="A142" s="30">
        <v>11</v>
      </c>
      <c r="B142" s="31" t="s">
        <v>106</v>
      </c>
      <c r="C142" s="14" t="s">
        <v>28</v>
      </c>
      <c r="D142" s="32">
        <v>53</v>
      </c>
      <c r="E142" s="32" t="s">
        <v>80</v>
      </c>
      <c r="F142" s="32" t="s">
        <v>80</v>
      </c>
    </row>
    <row r="143" spans="1:6" s="26" customFormat="1" ht="18.75" outlineLevel="1" x14ac:dyDescent="0.25">
      <c r="A143" s="30">
        <v>12</v>
      </c>
      <c r="B143" s="38" t="s">
        <v>107</v>
      </c>
      <c r="C143" s="1" t="s">
        <v>66</v>
      </c>
      <c r="D143" s="14">
        <v>11.5</v>
      </c>
      <c r="E143" s="32" t="s">
        <v>80</v>
      </c>
      <c r="F143" s="32" t="s">
        <v>80</v>
      </c>
    </row>
    <row r="144" spans="1:6" s="26" customFormat="1" ht="15.75" outlineLevel="1" x14ac:dyDescent="0.25">
      <c r="A144" s="30">
        <v>13</v>
      </c>
      <c r="B144" s="31" t="s">
        <v>108</v>
      </c>
      <c r="C144" s="14" t="s">
        <v>28</v>
      </c>
      <c r="D144" s="32">
        <v>54.32</v>
      </c>
      <c r="E144" s="32" t="s">
        <v>80</v>
      </c>
      <c r="F144" s="32" t="s">
        <v>80</v>
      </c>
    </row>
    <row r="145" spans="1:6" s="26" customFormat="1" ht="31.5" outlineLevel="1" x14ac:dyDescent="0.25">
      <c r="A145" s="30">
        <v>14</v>
      </c>
      <c r="B145" s="31" t="s">
        <v>109</v>
      </c>
      <c r="C145" s="14" t="s">
        <v>14</v>
      </c>
      <c r="D145" s="32">
        <v>1</v>
      </c>
      <c r="E145" s="32" t="s">
        <v>80</v>
      </c>
      <c r="F145" s="32" t="s">
        <v>80</v>
      </c>
    </row>
    <row r="146" spans="1:6" s="26" customFormat="1" ht="15.75" outlineLevel="1" x14ac:dyDescent="0.25">
      <c r="A146" s="34"/>
      <c r="B146" s="27" t="s">
        <v>18</v>
      </c>
      <c r="C146" s="35"/>
      <c r="D146" s="35"/>
      <c r="E146" s="35"/>
      <c r="F146" s="35"/>
    </row>
    <row r="147" spans="1:6" s="26" customFormat="1" ht="15.75" outlineLevel="1" x14ac:dyDescent="0.25">
      <c r="A147" s="34"/>
      <c r="B147" s="27" t="s">
        <v>19</v>
      </c>
      <c r="C147" s="35"/>
      <c r="D147" s="35"/>
      <c r="E147" s="35"/>
      <c r="F147" s="35"/>
    </row>
    <row r="148" spans="1:6" s="26" customFormat="1" ht="31.5" outlineLevel="1" x14ac:dyDescent="0.25">
      <c r="A148" s="30">
        <v>15</v>
      </c>
      <c r="B148" s="38" t="s">
        <v>110</v>
      </c>
      <c r="C148" s="13" t="s">
        <v>20</v>
      </c>
      <c r="D148" s="32">
        <v>64</v>
      </c>
      <c r="E148" s="32" t="s">
        <v>80</v>
      </c>
      <c r="F148" s="32" t="s">
        <v>80</v>
      </c>
    </row>
    <row r="149" spans="1:6" s="26" customFormat="1" ht="47.25" outlineLevel="1" x14ac:dyDescent="0.25">
      <c r="A149" s="12">
        <f>A148+1</f>
        <v>16</v>
      </c>
      <c r="B149" s="31" t="s">
        <v>111</v>
      </c>
      <c r="C149" s="13" t="s">
        <v>14</v>
      </c>
      <c r="D149" s="32">
        <v>18</v>
      </c>
      <c r="E149" s="32" t="s">
        <v>80</v>
      </c>
      <c r="F149" s="32" t="s">
        <v>80</v>
      </c>
    </row>
    <row r="150" spans="1:6" s="26" customFormat="1" ht="15.75" outlineLevel="1" x14ac:dyDescent="0.25">
      <c r="A150" s="34"/>
      <c r="B150" s="27" t="s">
        <v>23</v>
      </c>
      <c r="C150" s="35"/>
      <c r="D150" s="35"/>
      <c r="E150" s="35"/>
      <c r="F150" s="35"/>
    </row>
    <row r="151" spans="1:6" s="26" customFormat="1" ht="15.75" outlineLevel="1" x14ac:dyDescent="0.25">
      <c r="A151" s="12">
        <v>17</v>
      </c>
      <c r="B151" s="38" t="s">
        <v>72</v>
      </c>
      <c r="C151" s="14" t="s">
        <v>28</v>
      </c>
      <c r="D151" s="32">
        <v>56.32</v>
      </c>
      <c r="E151" s="32" t="s">
        <v>80</v>
      </c>
      <c r="F151" s="32" t="s">
        <v>80</v>
      </c>
    </row>
    <row r="152" spans="1:6" s="26" customFormat="1" ht="31.5" outlineLevel="1" x14ac:dyDescent="0.25">
      <c r="A152" s="12">
        <f>A151+1</f>
        <v>18</v>
      </c>
      <c r="B152" s="38" t="s">
        <v>112</v>
      </c>
      <c r="C152" s="13" t="s">
        <v>24</v>
      </c>
      <c r="D152" s="32">
        <v>46.5</v>
      </c>
      <c r="E152" s="32" t="s">
        <v>80</v>
      </c>
      <c r="F152" s="32" t="s">
        <v>80</v>
      </c>
    </row>
    <row r="153" spans="1:6" s="26" customFormat="1" ht="15.75" outlineLevel="1" x14ac:dyDescent="0.25">
      <c r="A153" s="12">
        <f>A152+1</f>
        <v>19</v>
      </c>
      <c r="B153" s="38" t="s">
        <v>113</v>
      </c>
      <c r="C153" s="14" t="s">
        <v>28</v>
      </c>
      <c r="D153" s="33">
        <v>1</v>
      </c>
      <c r="E153" s="32" t="s">
        <v>80</v>
      </c>
      <c r="F153" s="32" t="s">
        <v>80</v>
      </c>
    </row>
    <row r="154" spans="1:6" s="26" customFormat="1" ht="47.25" outlineLevel="1" x14ac:dyDescent="0.25">
      <c r="A154" s="12">
        <f>A153+1</f>
        <v>20</v>
      </c>
      <c r="B154" s="38" t="s">
        <v>233</v>
      </c>
      <c r="C154" s="14" t="s">
        <v>20</v>
      </c>
      <c r="D154" s="14">
        <v>1.2</v>
      </c>
      <c r="E154" s="32" t="s">
        <v>80</v>
      </c>
      <c r="F154" s="32" t="s">
        <v>80</v>
      </c>
    </row>
    <row r="155" spans="1:6" s="26" customFormat="1" ht="15.75" outlineLevel="1" x14ac:dyDescent="0.25">
      <c r="A155" s="12">
        <v>22</v>
      </c>
      <c r="B155" s="31" t="s">
        <v>114</v>
      </c>
      <c r="C155" s="14" t="s">
        <v>28</v>
      </c>
      <c r="D155" s="32">
        <v>82</v>
      </c>
      <c r="E155" s="32" t="s">
        <v>80</v>
      </c>
      <c r="F155" s="32" t="s">
        <v>80</v>
      </c>
    </row>
    <row r="156" spans="1:6" s="26" customFormat="1" ht="15.75" outlineLevel="1" x14ac:dyDescent="0.25">
      <c r="A156" s="12">
        <f t="shared" ref="A156:A165" si="1">A155+1</f>
        <v>23</v>
      </c>
      <c r="B156" s="31" t="s">
        <v>115</v>
      </c>
      <c r="C156" s="14" t="s">
        <v>28</v>
      </c>
      <c r="D156" s="32">
        <v>123</v>
      </c>
      <c r="E156" s="32" t="s">
        <v>80</v>
      </c>
      <c r="F156" s="32" t="s">
        <v>80</v>
      </c>
    </row>
    <row r="157" spans="1:6" s="26" customFormat="1" ht="15.75" outlineLevel="1" x14ac:dyDescent="0.25">
      <c r="A157" s="12">
        <f t="shared" si="1"/>
        <v>24</v>
      </c>
      <c r="B157" s="31" t="s">
        <v>42</v>
      </c>
      <c r="C157" s="14" t="s">
        <v>28</v>
      </c>
      <c r="D157" s="32">
        <v>205</v>
      </c>
      <c r="E157" s="32" t="s">
        <v>80</v>
      </c>
      <c r="F157" s="32" t="s">
        <v>80</v>
      </c>
    </row>
    <row r="158" spans="1:6" s="26" customFormat="1" ht="15.75" outlineLevel="1" x14ac:dyDescent="0.25">
      <c r="A158" s="12">
        <f t="shared" si="1"/>
        <v>25</v>
      </c>
      <c r="B158" s="31" t="s">
        <v>116</v>
      </c>
      <c r="C158" s="14" t="s">
        <v>28</v>
      </c>
      <c r="D158" s="32">
        <v>205</v>
      </c>
      <c r="E158" s="32" t="s">
        <v>80</v>
      </c>
      <c r="F158" s="32" t="s">
        <v>80</v>
      </c>
    </row>
    <row r="159" spans="1:6" s="26" customFormat="1" ht="31.5" outlineLevel="1" x14ac:dyDescent="0.25">
      <c r="A159" s="12">
        <f t="shared" si="1"/>
        <v>26</v>
      </c>
      <c r="B159" s="31" t="s">
        <v>234</v>
      </c>
      <c r="C159" s="14" t="s">
        <v>28</v>
      </c>
      <c r="D159" s="32">
        <v>6</v>
      </c>
      <c r="E159" s="32" t="s">
        <v>80</v>
      </c>
      <c r="F159" s="32" t="s">
        <v>80</v>
      </c>
    </row>
    <row r="160" spans="1:6" s="26" customFormat="1" ht="47.25" outlineLevel="1" x14ac:dyDescent="0.25">
      <c r="A160" s="12">
        <f t="shared" si="1"/>
        <v>27</v>
      </c>
      <c r="B160" s="31" t="s">
        <v>235</v>
      </c>
      <c r="C160" s="14" t="s">
        <v>31</v>
      </c>
      <c r="D160" s="32">
        <v>1</v>
      </c>
      <c r="E160" s="32" t="s">
        <v>80</v>
      </c>
      <c r="F160" s="32" t="s">
        <v>80</v>
      </c>
    </row>
    <row r="161" spans="1:6" s="26" customFormat="1" ht="31.5" outlineLevel="1" x14ac:dyDescent="0.25">
      <c r="A161" s="12">
        <f t="shared" si="1"/>
        <v>28</v>
      </c>
      <c r="B161" s="31" t="s">
        <v>117</v>
      </c>
      <c r="C161" s="14" t="s">
        <v>31</v>
      </c>
      <c r="D161" s="32">
        <v>1</v>
      </c>
      <c r="E161" s="32" t="s">
        <v>80</v>
      </c>
      <c r="F161" s="32" t="s">
        <v>80</v>
      </c>
    </row>
    <row r="162" spans="1:6" s="26" customFormat="1" ht="31.5" outlineLevel="1" x14ac:dyDescent="0.25">
      <c r="A162" s="12">
        <f t="shared" si="1"/>
        <v>29</v>
      </c>
      <c r="B162" s="31" t="s">
        <v>118</v>
      </c>
      <c r="C162" s="14" t="s">
        <v>31</v>
      </c>
      <c r="D162" s="32">
        <v>2</v>
      </c>
      <c r="E162" s="32" t="s">
        <v>80</v>
      </c>
      <c r="F162" s="32" t="s">
        <v>80</v>
      </c>
    </row>
    <row r="163" spans="1:6" s="26" customFormat="1" ht="110.25" outlineLevel="1" x14ac:dyDescent="0.25">
      <c r="A163" s="12">
        <f t="shared" si="1"/>
        <v>30</v>
      </c>
      <c r="B163" s="31" t="s">
        <v>249</v>
      </c>
      <c r="C163" s="14" t="s">
        <v>31</v>
      </c>
      <c r="D163" s="32">
        <v>2</v>
      </c>
      <c r="E163" s="32" t="s">
        <v>80</v>
      </c>
      <c r="F163" s="32" t="s">
        <v>80</v>
      </c>
    </row>
    <row r="164" spans="1:6" s="26" customFormat="1" ht="57" customHeight="1" outlineLevel="1" x14ac:dyDescent="0.25">
      <c r="A164" s="12">
        <f t="shared" si="1"/>
        <v>31</v>
      </c>
      <c r="B164" s="31" t="s">
        <v>44</v>
      </c>
      <c r="C164" s="14" t="s">
        <v>31</v>
      </c>
      <c r="D164" s="32">
        <v>2</v>
      </c>
      <c r="E164" s="32" t="s">
        <v>80</v>
      </c>
      <c r="F164" s="32" t="s">
        <v>80</v>
      </c>
    </row>
    <row r="165" spans="1:6" s="26" customFormat="1" ht="96" customHeight="1" outlineLevel="1" x14ac:dyDescent="0.25">
      <c r="A165" s="12">
        <f t="shared" si="1"/>
        <v>32</v>
      </c>
      <c r="B165" s="37" t="s">
        <v>45</v>
      </c>
      <c r="C165" s="14" t="s">
        <v>31</v>
      </c>
      <c r="D165" s="32">
        <v>2</v>
      </c>
      <c r="E165" s="32" t="s">
        <v>80</v>
      </c>
      <c r="F165" s="32" t="s">
        <v>80</v>
      </c>
    </row>
    <row r="166" spans="1:6" s="26" customFormat="1" ht="15.75" outlineLevel="1" x14ac:dyDescent="0.25">
      <c r="A166" s="34"/>
      <c r="B166" s="27" t="s">
        <v>26</v>
      </c>
      <c r="C166" s="35"/>
      <c r="D166" s="35"/>
      <c r="E166" s="35"/>
      <c r="F166" s="35"/>
    </row>
    <row r="167" spans="1:6" s="26" customFormat="1" ht="15.75" outlineLevel="1" x14ac:dyDescent="0.25">
      <c r="A167" s="30">
        <f>A165+1</f>
        <v>33</v>
      </c>
      <c r="B167" s="31" t="s">
        <v>119</v>
      </c>
      <c r="C167" s="14" t="s">
        <v>28</v>
      </c>
      <c r="D167" s="32">
        <v>23.6</v>
      </c>
      <c r="E167" s="32" t="s">
        <v>80</v>
      </c>
      <c r="F167" s="32" t="s">
        <v>80</v>
      </c>
    </row>
    <row r="168" spans="1:6" s="26" customFormat="1" ht="15.75" outlineLevel="1" x14ac:dyDescent="0.25">
      <c r="A168" s="12">
        <f>A167+1</f>
        <v>34</v>
      </c>
      <c r="B168" s="31" t="s">
        <v>120</v>
      </c>
      <c r="C168" s="14" t="s">
        <v>28</v>
      </c>
      <c r="D168" s="32">
        <v>35.369999999999997</v>
      </c>
      <c r="E168" s="32" t="s">
        <v>80</v>
      </c>
      <c r="F168" s="32" t="s">
        <v>80</v>
      </c>
    </row>
    <row r="169" spans="1:6" s="26" customFormat="1" ht="15.75" outlineLevel="1" x14ac:dyDescent="0.25">
      <c r="A169" s="12">
        <f>A168+1</f>
        <v>35</v>
      </c>
      <c r="B169" s="31" t="s">
        <v>42</v>
      </c>
      <c r="C169" s="14" t="s">
        <v>28</v>
      </c>
      <c r="D169" s="32">
        <v>58.97</v>
      </c>
      <c r="E169" s="32" t="s">
        <v>80</v>
      </c>
      <c r="F169" s="32" t="s">
        <v>80</v>
      </c>
    </row>
    <row r="170" spans="1:6" s="26" customFormat="1" ht="15.75" outlineLevel="1" x14ac:dyDescent="0.25">
      <c r="A170" s="12">
        <f>A169+1</f>
        <v>36</v>
      </c>
      <c r="B170" s="31" t="s">
        <v>121</v>
      </c>
      <c r="C170" s="14" t="s">
        <v>28</v>
      </c>
      <c r="D170" s="32">
        <v>58.97</v>
      </c>
      <c r="E170" s="32" t="s">
        <v>80</v>
      </c>
      <c r="F170" s="32" t="s">
        <v>80</v>
      </c>
    </row>
    <row r="171" spans="1:6" s="26" customFormat="1" ht="15.75" outlineLevel="1" x14ac:dyDescent="0.25">
      <c r="A171" s="22" t="s">
        <v>74</v>
      </c>
      <c r="B171" s="23" t="s">
        <v>75</v>
      </c>
      <c r="C171" s="54"/>
      <c r="D171" s="54"/>
      <c r="E171" s="54"/>
      <c r="F171" s="54"/>
    </row>
    <row r="172" spans="1:6" s="26" customFormat="1" ht="15.75" outlineLevel="1" x14ac:dyDescent="0.25">
      <c r="A172" s="42"/>
      <c r="B172" s="43" t="s">
        <v>76</v>
      </c>
      <c r="C172" s="35"/>
      <c r="D172" s="44"/>
      <c r="E172" s="44"/>
      <c r="F172" s="44"/>
    </row>
    <row r="173" spans="1:6" s="26" customFormat="1" ht="47.25" outlineLevel="1" x14ac:dyDescent="0.25">
      <c r="A173" s="30">
        <f>A170+1</f>
        <v>37</v>
      </c>
      <c r="B173" s="31" t="s">
        <v>77</v>
      </c>
      <c r="C173" s="14" t="s">
        <v>78</v>
      </c>
      <c r="D173" s="32">
        <v>3</v>
      </c>
      <c r="E173" s="32" t="s">
        <v>80</v>
      </c>
      <c r="F173" s="32" t="s">
        <v>80</v>
      </c>
    </row>
    <row r="174" spans="1:6" s="26" customFormat="1" ht="31.5" outlineLevel="1" x14ac:dyDescent="0.25">
      <c r="A174" s="12">
        <f>A173+1</f>
        <v>38</v>
      </c>
      <c r="B174" s="31" t="s">
        <v>79</v>
      </c>
      <c r="C174" s="14" t="s">
        <v>78</v>
      </c>
      <c r="D174" s="32">
        <v>3</v>
      </c>
      <c r="E174" s="32" t="s">
        <v>80</v>
      </c>
      <c r="F174" s="32" t="s">
        <v>80</v>
      </c>
    </row>
    <row r="175" spans="1:6" s="26" customFormat="1" ht="47.25" outlineLevel="1" x14ac:dyDescent="0.25">
      <c r="A175" s="12">
        <f>A174+1</f>
        <v>39</v>
      </c>
      <c r="B175" s="31" t="s">
        <v>81</v>
      </c>
      <c r="C175" s="14" t="s">
        <v>78</v>
      </c>
      <c r="D175" s="32">
        <v>6</v>
      </c>
      <c r="E175" s="32" t="s">
        <v>80</v>
      </c>
      <c r="F175" s="32" t="s">
        <v>80</v>
      </c>
    </row>
    <row r="176" spans="1:6" s="26" customFormat="1" ht="31.5" outlineLevel="1" x14ac:dyDescent="0.25">
      <c r="A176" s="12">
        <f>A175+1</f>
        <v>40</v>
      </c>
      <c r="B176" s="31" t="s">
        <v>82</v>
      </c>
      <c r="C176" s="14" t="s">
        <v>31</v>
      </c>
      <c r="D176" s="32">
        <v>1</v>
      </c>
      <c r="E176" s="32" t="s">
        <v>80</v>
      </c>
      <c r="F176" s="32" t="s">
        <v>80</v>
      </c>
    </row>
    <row r="177" spans="1:6" s="26" customFormat="1" ht="15.75" outlineLevel="1" x14ac:dyDescent="0.25">
      <c r="A177" s="12">
        <f>A176+1</f>
        <v>41</v>
      </c>
      <c r="B177" s="31" t="s">
        <v>83</v>
      </c>
      <c r="C177" s="14" t="s">
        <v>31</v>
      </c>
      <c r="D177" s="32">
        <v>1</v>
      </c>
      <c r="E177" s="32" t="s">
        <v>80</v>
      </c>
      <c r="F177" s="32" t="s">
        <v>80</v>
      </c>
    </row>
    <row r="178" spans="1:6" s="26" customFormat="1" ht="15.75" outlineLevel="1" x14ac:dyDescent="0.25">
      <c r="A178" s="12">
        <v>42</v>
      </c>
      <c r="B178" s="31" t="s">
        <v>84</v>
      </c>
      <c r="C178" s="14" t="s">
        <v>31</v>
      </c>
      <c r="D178" s="32">
        <v>1</v>
      </c>
      <c r="E178" s="32" t="s">
        <v>80</v>
      </c>
      <c r="F178" s="32" t="s">
        <v>80</v>
      </c>
    </row>
    <row r="179" spans="1:6" s="26" customFormat="1" ht="47.25" outlineLevel="1" x14ac:dyDescent="0.25">
      <c r="A179" s="12">
        <v>43</v>
      </c>
      <c r="B179" s="31" t="s">
        <v>85</v>
      </c>
      <c r="C179" s="14" t="s">
        <v>31</v>
      </c>
      <c r="D179" s="32">
        <v>2</v>
      </c>
      <c r="E179" s="32" t="s">
        <v>80</v>
      </c>
      <c r="F179" s="32" t="s">
        <v>80</v>
      </c>
    </row>
    <row r="180" spans="1:6" s="26" customFormat="1" ht="15.75" outlineLevel="1" x14ac:dyDescent="0.25">
      <c r="A180" s="45"/>
      <c r="B180" s="43" t="s">
        <v>86</v>
      </c>
      <c r="C180" s="46"/>
      <c r="D180" s="47"/>
      <c r="E180" s="47"/>
      <c r="F180" s="47"/>
    </row>
    <row r="181" spans="1:6" s="26" customFormat="1" ht="15.75" outlineLevel="1" x14ac:dyDescent="0.25">
      <c r="A181" s="30">
        <v>44</v>
      </c>
      <c r="B181" s="31" t="s">
        <v>87</v>
      </c>
      <c r="C181" s="14" t="s">
        <v>78</v>
      </c>
      <c r="D181" s="32">
        <v>2</v>
      </c>
      <c r="E181" s="32" t="s">
        <v>80</v>
      </c>
      <c r="F181" s="32" t="s">
        <v>80</v>
      </c>
    </row>
    <row r="182" spans="1:6" s="26" customFormat="1" ht="62.25" customHeight="1" outlineLevel="1" x14ac:dyDescent="0.25">
      <c r="A182" s="76">
        <v>45</v>
      </c>
      <c r="B182" s="55" t="s">
        <v>47</v>
      </c>
      <c r="C182" s="48" t="s">
        <v>31</v>
      </c>
      <c r="D182" s="48">
        <v>1</v>
      </c>
      <c r="E182" s="32" t="s">
        <v>80</v>
      </c>
      <c r="F182" s="32" t="s">
        <v>80</v>
      </c>
    </row>
    <row r="183" spans="1:6" s="17" customFormat="1" ht="15.75" outlineLevel="1" x14ac:dyDescent="0.4">
      <c r="A183" s="76">
        <v>46</v>
      </c>
      <c r="B183" s="31" t="s">
        <v>236</v>
      </c>
      <c r="C183" s="14" t="s">
        <v>14</v>
      </c>
      <c r="D183" s="32">
        <v>1</v>
      </c>
      <c r="E183" s="32" t="s">
        <v>80</v>
      </c>
      <c r="F183" s="32" t="s">
        <v>80</v>
      </c>
    </row>
    <row r="184" spans="1:6" s="26" customFormat="1" ht="15.75" outlineLevel="1" x14ac:dyDescent="0.25">
      <c r="A184" s="22" t="s">
        <v>93</v>
      </c>
      <c r="B184" s="23" t="s">
        <v>29</v>
      </c>
      <c r="C184" s="54"/>
      <c r="D184" s="54"/>
      <c r="E184" s="54"/>
      <c r="F184" s="54"/>
    </row>
    <row r="185" spans="1:6" s="26" customFormat="1" ht="15.75" outlineLevel="1" x14ac:dyDescent="0.25">
      <c r="A185" s="12">
        <v>47</v>
      </c>
      <c r="B185" s="31" t="s">
        <v>50</v>
      </c>
      <c r="C185" s="14" t="s">
        <v>31</v>
      </c>
      <c r="D185" s="14">
        <v>2</v>
      </c>
      <c r="E185" s="32" t="s">
        <v>80</v>
      </c>
      <c r="F185" s="32" t="s">
        <v>80</v>
      </c>
    </row>
    <row r="186" spans="1:6" s="26" customFormat="1" ht="15.75" outlineLevel="1" x14ac:dyDescent="0.25">
      <c r="A186" s="12">
        <f t="shared" ref="A186:A192" si="2">A185+1</f>
        <v>48</v>
      </c>
      <c r="B186" s="31" t="s">
        <v>94</v>
      </c>
      <c r="C186" s="14" t="s">
        <v>31</v>
      </c>
      <c r="D186" s="14">
        <v>3</v>
      </c>
      <c r="E186" s="32" t="s">
        <v>80</v>
      </c>
      <c r="F186" s="32" t="s">
        <v>80</v>
      </c>
    </row>
    <row r="187" spans="1:6" s="26" customFormat="1" ht="15.75" outlineLevel="1" x14ac:dyDescent="0.25">
      <c r="A187" s="12">
        <f t="shared" si="2"/>
        <v>49</v>
      </c>
      <c r="B187" s="31" t="s">
        <v>122</v>
      </c>
      <c r="C187" s="14" t="s">
        <v>31</v>
      </c>
      <c r="D187" s="32">
        <v>2</v>
      </c>
      <c r="E187" s="32" t="s">
        <v>80</v>
      </c>
      <c r="F187" s="32" t="s">
        <v>80</v>
      </c>
    </row>
    <row r="188" spans="1:6" s="26" customFormat="1" ht="31.5" outlineLevel="1" x14ac:dyDescent="0.25">
      <c r="A188" s="12">
        <f t="shared" si="2"/>
        <v>50</v>
      </c>
      <c r="B188" s="31" t="s">
        <v>52</v>
      </c>
      <c r="C188" s="14" t="s">
        <v>31</v>
      </c>
      <c r="D188" s="32">
        <v>1</v>
      </c>
      <c r="E188" s="32" t="s">
        <v>80</v>
      </c>
      <c r="F188" s="32" t="s">
        <v>80</v>
      </c>
    </row>
    <row r="189" spans="1:6" s="26" customFormat="1" ht="31.5" outlineLevel="1" x14ac:dyDescent="0.25">
      <c r="A189" s="12">
        <f t="shared" si="2"/>
        <v>51</v>
      </c>
      <c r="B189" s="31" t="s">
        <v>123</v>
      </c>
      <c r="C189" s="14" t="s">
        <v>31</v>
      </c>
      <c r="D189" s="14">
        <v>2</v>
      </c>
      <c r="E189" s="32" t="s">
        <v>80</v>
      </c>
      <c r="F189" s="32" t="s">
        <v>80</v>
      </c>
    </row>
    <row r="190" spans="1:6" s="26" customFormat="1" ht="31.5" outlineLevel="1" x14ac:dyDescent="0.25">
      <c r="A190" s="12">
        <f t="shared" si="2"/>
        <v>52</v>
      </c>
      <c r="B190" s="31" t="s">
        <v>124</v>
      </c>
      <c r="C190" s="14" t="s">
        <v>31</v>
      </c>
      <c r="D190" s="32">
        <v>6</v>
      </c>
      <c r="E190" s="32" t="s">
        <v>80</v>
      </c>
      <c r="F190" s="32" t="s">
        <v>80</v>
      </c>
    </row>
    <row r="191" spans="1:6" s="26" customFormat="1" ht="31.5" outlineLevel="1" x14ac:dyDescent="0.25">
      <c r="A191" s="12">
        <f t="shared" si="2"/>
        <v>53</v>
      </c>
      <c r="B191" s="37" t="s">
        <v>54</v>
      </c>
      <c r="C191" s="14" t="s">
        <v>31</v>
      </c>
      <c r="D191" s="32">
        <v>7</v>
      </c>
      <c r="E191" s="32" t="s">
        <v>80</v>
      </c>
      <c r="F191" s="32" t="s">
        <v>80</v>
      </c>
    </row>
    <row r="192" spans="1:6" s="26" customFormat="1" ht="31.5" outlineLevel="1" x14ac:dyDescent="0.25">
      <c r="A192" s="12">
        <f t="shared" si="2"/>
        <v>54</v>
      </c>
      <c r="B192" s="31" t="s">
        <v>96</v>
      </c>
      <c r="C192" s="14" t="s">
        <v>31</v>
      </c>
      <c r="D192" s="32">
        <v>2</v>
      </c>
      <c r="E192" s="32" t="s">
        <v>80</v>
      </c>
      <c r="F192" s="32" t="s">
        <v>80</v>
      </c>
    </row>
    <row r="193" spans="1:6" s="26" customFormat="1" ht="15.75" outlineLevel="1" x14ac:dyDescent="0.25">
      <c r="A193" s="22" t="s">
        <v>125</v>
      </c>
      <c r="B193" s="23" t="s">
        <v>97</v>
      </c>
      <c r="C193" s="24"/>
      <c r="D193" s="24"/>
      <c r="E193" s="24"/>
      <c r="F193" s="24"/>
    </row>
    <row r="194" spans="1:6" s="26" customFormat="1" ht="31.5" outlineLevel="1" x14ac:dyDescent="0.25">
      <c r="A194" s="30">
        <f>A192+1</f>
        <v>55</v>
      </c>
      <c r="B194" s="31" t="s">
        <v>98</v>
      </c>
      <c r="C194" s="14" t="s">
        <v>14</v>
      </c>
      <c r="D194" s="40">
        <v>2</v>
      </c>
      <c r="E194" s="32" t="s">
        <v>80</v>
      </c>
      <c r="F194" s="32" t="s">
        <v>80</v>
      </c>
    </row>
    <row r="195" spans="1:6" s="26" customFormat="1" ht="63" outlineLevel="1" x14ac:dyDescent="0.25">
      <c r="A195" s="12">
        <v>56</v>
      </c>
      <c r="B195" s="31" t="s">
        <v>213</v>
      </c>
      <c r="C195" s="14" t="s">
        <v>14</v>
      </c>
      <c r="D195" s="40">
        <v>5</v>
      </c>
      <c r="E195" s="32" t="s">
        <v>80</v>
      </c>
      <c r="F195" s="32" t="s">
        <v>80</v>
      </c>
    </row>
    <row r="196" spans="1:6" s="21" customFormat="1" ht="18.75" x14ac:dyDescent="0.3">
      <c r="A196" s="80" t="s">
        <v>126</v>
      </c>
      <c r="B196" s="18" t="s">
        <v>127</v>
      </c>
      <c r="C196" s="19"/>
      <c r="D196" s="19"/>
      <c r="E196" s="19"/>
      <c r="F196" s="19"/>
    </row>
    <row r="197" spans="1:6" s="26" customFormat="1" ht="15.75" outlineLevel="1" x14ac:dyDescent="0.25">
      <c r="A197" s="56" t="s">
        <v>10</v>
      </c>
      <c r="B197" s="23" t="s">
        <v>11</v>
      </c>
      <c r="C197" s="24"/>
      <c r="D197" s="24"/>
      <c r="E197" s="24"/>
      <c r="F197" s="24"/>
    </row>
    <row r="198" spans="1:6" s="26" customFormat="1" ht="15.75" outlineLevel="1" x14ac:dyDescent="0.25">
      <c r="A198" s="79"/>
      <c r="B198" s="27" t="s">
        <v>12</v>
      </c>
      <c r="C198" s="28"/>
      <c r="D198" s="28"/>
      <c r="E198" s="28"/>
      <c r="F198" s="28"/>
    </row>
    <row r="199" spans="1:6" s="26" customFormat="1" ht="31.5" outlineLevel="1" x14ac:dyDescent="0.25">
      <c r="A199" s="57">
        <v>1</v>
      </c>
      <c r="B199" s="31" t="s">
        <v>128</v>
      </c>
      <c r="C199" s="1" t="s">
        <v>14</v>
      </c>
      <c r="D199" s="32">
        <v>2</v>
      </c>
      <c r="E199" s="32" t="s">
        <v>80</v>
      </c>
      <c r="F199" s="32" t="s">
        <v>80</v>
      </c>
    </row>
    <row r="200" spans="1:6" s="26" customFormat="1" ht="15.75" outlineLevel="1" x14ac:dyDescent="0.25">
      <c r="A200" s="57">
        <v>2</v>
      </c>
      <c r="B200" s="31" t="s">
        <v>129</v>
      </c>
      <c r="C200" s="1" t="s">
        <v>14</v>
      </c>
      <c r="D200" s="32">
        <v>2</v>
      </c>
      <c r="E200" s="32" t="s">
        <v>80</v>
      </c>
      <c r="F200" s="32" t="s">
        <v>80</v>
      </c>
    </row>
    <row r="201" spans="1:6" s="26" customFormat="1" ht="15.75" outlineLevel="1" x14ac:dyDescent="0.25">
      <c r="A201" s="57">
        <v>3</v>
      </c>
      <c r="B201" s="31" t="s">
        <v>130</v>
      </c>
      <c r="C201" s="1" t="s">
        <v>14</v>
      </c>
      <c r="D201" s="32">
        <v>1</v>
      </c>
      <c r="E201" s="32" t="s">
        <v>80</v>
      </c>
      <c r="F201" s="32" t="s">
        <v>80</v>
      </c>
    </row>
    <row r="202" spans="1:6" s="26" customFormat="1" ht="15.75" outlineLevel="1" x14ac:dyDescent="0.25">
      <c r="A202" s="57">
        <v>4</v>
      </c>
      <c r="B202" s="31" t="s">
        <v>35</v>
      </c>
      <c r="C202" s="1" t="s">
        <v>14</v>
      </c>
      <c r="D202" s="32">
        <v>14</v>
      </c>
      <c r="E202" s="32" t="s">
        <v>80</v>
      </c>
      <c r="F202" s="32" t="s">
        <v>80</v>
      </c>
    </row>
    <row r="203" spans="1:6" s="26" customFormat="1" ht="15.75" outlineLevel="1" x14ac:dyDescent="0.25">
      <c r="A203" s="57">
        <v>5</v>
      </c>
      <c r="B203" s="31" t="s">
        <v>131</v>
      </c>
      <c r="C203" s="1" t="s">
        <v>14</v>
      </c>
      <c r="D203" s="32">
        <v>41</v>
      </c>
      <c r="E203" s="32" t="s">
        <v>80</v>
      </c>
      <c r="F203" s="32" t="s">
        <v>80</v>
      </c>
    </row>
    <row r="204" spans="1:6" s="26" customFormat="1" ht="47.25" outlineLevel="1" x14ac:dyDescent="0.25">
      <c r="A204" s="57">
        <v>6</v>
      </c>
      <c r="B204" s="37" t="s">
        <v>280</v>
      </c>
      <c r="C204" s="14" t="s">
        <v>31</v>
      </c>
      <c r="D204" s="32">
        <v>168</v>
      </c>
      <c r="E204" s="32" t="s">
        <v>80</v>
      </c>
      <c r="F204" s="32" t="s">
        <v>80</v>
      </c>
    </row>
    <row r="205" spans="1:6" s="26" customFormat="1" ht="18.75" outlineLevel="1" x14ac:dyDescent="0.25">
      <c r="A205" s="57">
        <v>7</v>
      </c>
      <c r="B205" s="31" t="s">
        <v>106</v>
      </c>
      <c r="C205" s="14" t="s">
        <v>21</v>
      </c>
      <c r="D205" s="32">
        <v>211.1</v>
      </c>
      <c r="E205" s="32" t="s">
        <v>80</v>
      </c>
      <c r="F205" s="32" t="s">
        <v>80</v>
      </c>
    </row>
    <row r="206" spans="1:6" s="26" customFormat="1" ht="18.75" outlineLevel="1" x14ac:dyDescent="0.25">
      <c r="A206" s="57">
        <v>8</v>
      </c>
      <c r="B206" s="37" t="s">
        <v>132</v>
      </c>
      <c r="C206" s="14" t="s">
        <v>21</v>
      </c>
      <c r="D206" s="32">
        <f>205.96-3.4</f>
        <v>202.56</v>
      </c>
      <c r="E206" s="32" t="s">
        <v>80</v>
      </c>
      <c r="F206" s="32" t="s">
        <v>80</v>
      </c>
    </row>
    <row r="207" spans="1:6" s="26" customFormat="1" ht="15.75" outlineLevel="1" x14ac:dyDescent="0.25">
      <c r="A207" s="57">
        <v>9</v>
      </c>
      <c r="B207" s="37" t="s">
        <v>133</v>
      </c>
      <c r="C207" s="14" t="s">
        <v>134</v>
      </c>
      <c r="D207" s="32">
        <v>450</v>
      </c>
      <c r="E207" s="32" t="s">
        <v>80</v>
      </c>
      <c r="F207" s="32" t="s">
        <v>80</v>
      </c>
    </row>
    <row r="208" spans="1:6" s="26" customFormat="1" ht="31.5" outlineLevel="1" x14ac:dyDescent="0.25">
      <c r="A208" s="57">
        <v>10</v>
      </c>
      <c r="B208" s="31" t="s">
        <v>135</v>
      </c>
      <c r="C208" s="1" t="s">
        <v>14</v>
      </c>
      <c r="D208" s="32">
        <v>4</v>
      </c>
      <c r="E208" s="32" t="s">
        <v>80</v>
      </c>
      <c r="F208" s="32" t="s">
        <v>80</v>
      </c>
    </row>
    <row r="209" spans="1:6" s="26" customFormat="1" ht="31.5" outlineLevel="1" x14ac:dyDescent="0.25">
      <c r="A209" s="57">
        <v>11</v>
      </c>
      <c r="B209" s="31" t="s">
        <v>68</v>
      </c>
      <c r="C209" s="1" t="s">
        <v>14</v>
      </c>
      <c r="D209" s="32">
        <v>10</v>
      </c>
      <c r="E209" s="32" t="s">
        <v>80</v>
      </c>
      <c r="F209" s="32" t="s">
        <v>80</v>
      </c>
    </row>
    <row r="210" spans="1:6" s="26" customFormat="1" ht="31.5" outlineLevel="1" x14ac:dyDescent="0.25">
      <c r="A210" s="57">
        <v>12</v>
      </c>
      <c r="B210" s="31" t="s">
        <v>38</v>
      </c>
      <c r="C210" s="1" t="s">
        <v>17</v>
      </c>
      <c r="D210" s="32">
        <v>110</v>
      </c>
      <c r="E210" s="32" t="s">
        <v>80</v>
      </c>
      <c r="F210" s="32" t="s">
        <v>80</v>
      </c>
    </row>
    <row r="211" spans="1:6" s="26" customFormat="1" ht="31.5" outlineLevel="1" x14ac:dyDescent="0.25">
      <c r="A211" s="57">
        <v>13</v>
      </c>
      <c r="B211" s="31" t="s">
        <v>136</v>
      </c>
      <c r="C211" s="1" t="s">
        <v>14</v>
      </c>
      <c r="D211" s="58">
        <v>1</v>
      </c>
      <c r="E211" s="32" t="s">
        <v>80</v>
      </c>
      <c r="F211" s="32" t="s">
        <v>80</v>
      </c>
    </row>
    <row r="212" spans="1:6" s="26" customFormat="1" ht="15.75" outlineLevel="1" x14ac:dyDescent="0.25">
      <c r="A212" s="34"/>
      <c r="B212" s="27" t="s">
        <v>18</v>
      </c>
      <c r="C212" s="35"/>
      <c r="D212" s="35"/>
      <c r="E212" s="35"/>
      <c r="F212" s="35"/>
    </row>
    <row r="213" spans="1:6" s="26" customFormat="1" ht="15.75" outlineLevel="1" x14ac:dyDescent="0.25">
      <c r="A213" s="34"/>
      <c r="B213" s="27" t="s">
        <v>19</v>
      </c>
      <c r="C213" s="35"/>
      <c r="D213" s="35"/>
      <c r="E213" s="35"/>
      <c r="F213" s="35"/>
    </row>
    <row r="214" spans="1:6" s="26" customFormat="1" ht="31.5" outlineLevel="1" x14ac:dyDescent="0.25">
      <c r="A214" s="57" t="s">
        <v>137</v>
      </c>
      <c r="B214" s="31" t="s">
        <v>40</v>
      </c>
      <c r="C214" s="14" t="s">
        <v>20</v>
      </c>
      <c r="D214" s="32">
        <v>100.5</v>
      </c>
      <c r="E214" s="32" t="s">
        <v>80</v>
      </c>
      <c r="F214" s="32" t="s">
        <v>80</v>
      </c>
    </row>
    <row r="215" spans="1:6" s="26" customFormat="1" ht="31.5" outlineLevel="1" x14ac:dyDescent="0.25">
      <c r="A215" s="77">
        <f t="shared" ref="A215:A228" si="3">A214+1</f>
        <v>15</v>
      </c>
      <c r="B215" s="59" t="s">
        <v>250</v>
      </c>
      <c r="C215" s="14"/>
      <c r="D215" s="32"/>
      <c r="E215" s="32" t="s">
        <v>80</v>
      </c>
      <c r="F215" s="32" t="s">
        <v>80</v>
      </c>
    </row>
    <row r="216" spans="1:6" s="26" customFormat="1" ht="18.75" outlineLevel="1" x14ac:dyDescent="0.25">
      <c r="A216" s="57" t="s">
        <v>138</v>
      </c>
      <c r="B216" s="31" t="s">
        <v>139</v>
      </c>
      <c r="C216" s="14" t="s">
        <v>21</v>
      </c>
      <c r="D216" s="32">
        <v>15</v>
      </c>
      <c r="E216" s="32" t="s">
        <v>80</v>
      </c>
      <c r="F216" s="32" t="s">
        <v>80</v>
      </c>
    </row>
    <row r="217" spans="1:6" s="26" customFormat="1" ht="31.5" outlineLevel="1" x14ac:dyDescent="0.25">
      <c r="A217" s="57" t="s">
        <v>140</v>
      </c>
      <c r="B217" s="31" t="s">
        <v>141</v>
      </c>
      <c r="C217" s="14" t="s">
        <v>142</v>
      </c>
      <c r="D217" s="32">
        <v>220</v>
      </c>
      <c r="E217" s="32" t="s">
        <v>80</v>
      </c>
      <c r="F217" s="32" t="s">
        <v>80</v>
      </c>
    </row>
    <row r="218" spans="1:6" s="26" customFormat="1" ht="47.25" outlineLevel="1" x14ac:dyDescent="0.25">
      <c r="A218" s="57" t="s">
        <v>143</v>
      </c>
      <c r="B218" s="31" t="s">
        <v>144</v>
      </c>
      <c r="C218" s="14" t="s">
        <v>21</v>
      </c>
      <c r="D218" s="32">
        <v>28</v>
      </c>
      <c r="E218" s="32" t="s">
        <v>80</v>
      </c>
      <c r="F218" s="32" t="s">
        <v>80</v>
      </c>
    </row>
    <row r="219" spans="1:6" s="26" customFormat="1" ht="15.75" outlineLevel="1" x14ac:dyDescent="0.25">
      <c r="A219" s="57" t="s">
        <v>145</v>
      </c>
      <c r="B219" s="31" t="s">
        <v>237</v>
      </c>
      <c r="C219" s="14" t="s">
        <v>146</v>
      </c>
      <c r="D219" s="32">
        <v>1.5</v>
      </c>
      <c r="E219" s="32" t="s">
        <v>80</v>
      </c>
      <c r="F219" s="32" t="s">
        <v>80</v>
      </c>
    </row>
    <row r="220" spans="1:6" s="26" customFormat="1" ht="18.75" outlineLevel="1" x14ac:dyDescent="0.25">
      <c r="A220" s="57" t="s">
        <v>238</v>
      </c>
      <c r="B220" s="31" t="s">
        <v>239</v>
      </c>
      <c r="C220" s="14" t="s">
        <v>21</v>
      </c>
      <c r="D220" s="32">
        <v>14</v>
      </c>
      <c r="E220" s="32" t="s">
        <v>80</v>
      </c>
      <c r="F220" s="32" t="s">
        <v>80</v>
      </c>
    </row>
    <row r="221" spans="1:6" s="26" customFormat="1" ht="78" customHeight="1" outlineLevel="1" x14ac:dyDescent="0.25">
      <c r="A221" s="57" t="s">
        <v>147</v>
      </c>
      <c r="B221" s="37" t="s">
        <v>265</v>
      </c>
      <c r="C221" s="14" t="s">
        <v>21</v>
      </c>
      <c r="D221" s="32">
        <v>78.16</v>
      </c>
      <c r="E221" s="32" t="s">
        <v>80</v>
      </c>
      <c r="F221" s="32" t="s">
        <v>80</v>
      </c>
    </row>
    <row r="222" spans="1:6" s="26" customFormat="1" ht="76.5" customHeight="1" outlineLevel="1" x14ac:dyDescent="0.25">
      <c r="A222" s="57">
        <f t="shared" si="3"/>
        <v>17</v>
      </c>
      <c r="B222" s="37" t="s">
        <v>266</v>
      </c>
      <c r="C222" s="14" t="s">
        <v>21</v>
      </c>
      <c r="D222" s="32">
        <v>69.38</v>
      </c>
      <c r="E222" s="32" t="s">
        <v>80</v>
      </c>
      <c r="F222" s="32" t="s">
        <v>80</v>
      </c>
    </row>
    <row r="223" spans="1:6" s="26" customFormat="1" ht="31.5" outlineLevel="1" x14ac:dyDescent="0.25">
      <c r="A223" s="57">
        <f t="shared" si="3"/>
        <v>18</v>
      </c>
      <c r="B223" s="37" t="s">
        <v>267</v>
      </c>
      <c r="C223" s="14" t="s">
        <v>17</v>
      </c>
      <c r="D223" s="32">
        <v>80.48</v>
      </c>
      <c r="E223" s="32" t="s">
        <v>80</v>
      </c>
      <c r="F223" s="32" t="s">
        <v>80</v>
      </c>
    </row>
    <row r="224" spans="1:6" s="26" customFormat="1" ht="47.25" outlineLevel="1" x14ac:dyDescent="0.25">
      <c r="A224" s="57">
        <f t="shared" si="3"/>
        <v>19</v>
      </c>
      <c r="B224" s="31" t="s">
        <v>268</v>
      </c>
      <c r="C224" s="14" t="s">
        <v>21</v>
      </c>
      <c r="D224" s="32">
        <v>109.14</v>
      </c>
      <c r="E224" s="32" t="s">
        <v>80</v>
      </c>
      <c r="F224" s="32" t="s">
        <v>80</v>
      </c>
    </row>
    <row r="225" spans="1:6" s="26" customFormat="1" ht="47.25" outlineLevel="1" x14ac:dyDescent="0.25">
      <c r="A225" s="57">
        <f t="shared" si="3"/>
        <v>20</v>
      </c>
      <c r="B225" s="31" t="s">
        <v>269</v>
      </c>
      <c r="C225" s="14" t="s">
        <v>31</v>
      </c>
      <c r="D225" s="32">
        <v>3</v>
      </c>
      <c r="E225" s="32" t="s">
        <v>80</v>
      </c>
      <c r="F225" s="32" t="s">
        <v>80</v>
      </c>
    </row>
    <row r="226" spans="1:6" s="26" customFormat="1" ht="47.25" outlineLevel="1" x14ac:dyDescent="0.25">
      <c r="A226" s="57">
        <f t="shared" si="3"/>
        <v>21</v>
      </c>
      <c r="B226" s="31" t="s">
        <v>270</v>
      </c>
      <c r="C226" s="14" t="s">
        <v>31</v>
      </c>
      <c r="D226" s="32">
        <v>1</v>
      </c>
      <c r="E226" s="32" t="s">
        <v>80</v>
      </c>
      <c r="F226" s="32" t="s">
        <v>80</v>
      </c>
    </row>
    <row r="227" spans="1:6" s="65" customFormat="1" ht="63" outlineLevel="1" x14ac:dyDescent="0.4">
      <c r="A227" s="57">
        <f t="shared" si="3"/>
        <v>22</v>
      </c>
      <c r="B227" s="37" t="s">
        <v>271</v>
      </c>
      <c r="C227" s="14" t="s">
        <v>31</v>
      </c>
      <c r="D227" s="65">
        <v>42</v>
      </c>
      <c r="E227" s="32" t="s">
        <v>80</v>
      </c>
      <c r="F227" s="32" t="s">
        <v>80</v>
      </c>
    </row>
    <row r="228" spans="1:6" s="26" customFormat="1" ht="47.25" outlineLevel="1" x14ac:dyDescent="0.25">
      <c r="A228" s="57">
        <f t="shared" si="3"/>
        <v>23</v>
      </c>
      <c r="B228" s="31" t="s">
        <v>272</v>
      </c>
      <c r="C228" s="14" t="s">
        <v>31</v>
      </c>
      <c r="D228" s="32">
        <v>84</v>
      </c>
      <c r="E228" s="32" t="s">
        <v>80</v>
      </c>
      <c r="F228" s="32" t="s">
        <v>80</v>
      </c>
    </row>
    <row r="229" spans="1:6" s="26" customFormat="1" ht="15.75" outlineLevel="1" x14ac:dyDescent="0.25">
      <c r="A229" s="73" t="s">
        <v>80</v>
      </c>
      <c r="B229" s="27" t="s">
        <v>23</v>
      </c>
      <c r="C229" s="35"/>
      <c r="D229" s="35"/>
      <c r="E229" s="35"/>
      <c r="F229" s="35"/>
    </row>
    <row r="230" spans="1:6" s="26" customFormat="1" ht="47.25" outlineLevel="1" x14ac:dyDescent="0.25">
      <c r="A230" s="57" t="s">
        <v>175</v>
      </c>
      <c r="B230" s="38" t="s">
        <v>253</v>
      </c>
      <c r="C230" s="13" t="s">
        <v>21</v>
      </c>
      <c r="D230" s="32">
        <v>238.9</v>
      </c>
      <c r="E230" s="32" t="s">
        <v>80</v>
      </c>
      <c r="F230" s="32" t="s">
        <v>80</v>
      </c>
    </row>
    <row r="231" spans="1:6" s="26" customFormat="1" ht="78.75" outlineLevel="1" x14ac:dyDescent="0.25">
      <c r="A231" s="57">
        <f>A230+1</f>
        <v>23</v>
      </c>
      <c r="B231" s="38" t="s">
        <v>252</v>
      </c>
      <c r="C231" s="13" t="s">
        <v>21</v>
      </c>
      <c r="D231" s="32">
        <v>16.100000000000001</v>
      </c>
      <c r="E231" s="32" t="s">
        <v>80</v>
      </c>
      <c r="F231" s="32" t="s">
        <v>80</v>
      </c>
    </row>
    <row r="232" spans="1:6" s="26" customFormat="1" ht="15.75" outlineLevel="1" x14ac:dyDescent="0.25">
      <c r="A232" s="57">
        <f>A231+1</f>
        <v>24</v>
      </c>
      <c r="B232" s="53" t="s">
        <v>148</v>
      </c>
      <c r="C232" s="13"/>
      <c r="D232" s="32"/>
      <c r="E232" s="32" t="s">
        <v>80</v>
      </c>
      <c r="F232" s="32" t="s">
        <v>80</v>
      </c>
    </row>
    <row r="233" spans="1:6" s="26" customFormat="1" ht="66" customHeight="1" outlineLevel="1" x14ac:dyDescent="0.25">
      <c r="A233" s="57" t="s">
        <v>226</v>
      </c>
      <c r="B233" s="38" t="s">
        <v>264</v>
      </c>
      <c r="C233" s="13" t="s">
        <v>31</v>
      </c>
      <c r="D233" s="32">
        <v>1</v>
      </c>
      <c r="E233" s="32" t="s">
        <v>80</v>
      </c>
      <c r="F233" s="32" t="s">
        <v>80</v>
      </c>
    </row>
    <row r="234" spans="1:6" s="26" customFormat="1" ht="78.75" outlineLevel="1" x14ac:dyDescent="0.25">
      <c r="A234" s="57" t="s">
        <v>227</v>
      </c>
      <c r="B234" s="38" t="s">
        <v>263</v>
      </c>
      <c r="C234" s="13" t="s">
        <v>31</v>
      </c>
      <c r="D234" s="32">
        <v>1</v>
      </c>
      <c r="E234" s="32" t="s">
        <v>80</v>
      </c>
      <c r="F234" s="32" t="s">
        <v>80</v>
      </c>
    </row>
    <row r="235" spans="1:6" s="26" customFormat="1" ht="63" outlineLevel="1" x14ac:dyDescent="0.25">
      <c r="A235" s="57" t="s">
        <v>228</v>
      </c>
      <c r="B235" s="38" t="s">
        <v>262</v>
      </c>
      <c r="C235" s="13" t="s">
        <v>31</v>
      </c>
      <c r="D235" s="32">
        <v>1</v>
      </c>
      <c r="E235" s="32" t="s">
        <v>80</v>
      </c>
      <c r="F235" s="32" t="s">
        <v>80</v>
      </c>
    </row>
    <row r="236" spans="1:6" s="26" customFormat="1" ht="63" outlineLevel="1" x14ac:dyDescent="0.25">
      <c r="A236" s="57" t="s">
        <v>229</v>
      </c>
      <c r="B236" s="38" t="s">
        <v>261</v>
      </c>
      <c r="C236" s="13" t="s">
        <v>31</v>
      </c>
      <c r="D236" s="32">
        <v>1</v>
      </c>
      <c r="E236" s="32" t="s">
        <v>80</v>
      </c>
      <c r="F236" s="32" t="s">
        <v>80</v>
      </c>
    </row>
    <row r="237" spans="1:6" s="26" customFormat="1" ht="31.5" outlineLevel="1" x14ac:dyDescent="0.25">
      <c r="A237" s="57" t="s">
        <v>230</v>
      </c>
      <c r="B237" s="38" t="s">
        <v>149</v>
      </c>
      <c r="C237" s="13" t="s">
        <v>24</v>
      </c>
      <c r="D237" s="32">
        <v>153.93</v>
      </c>
      <c r="E237" s="32" t="s">
        <v>80</v>
      </c>
      <c r="F237" s="32" t="s">
        <v>80</v>
      </c>
    </row>
    <row r="238" spans="1:6" s="26" customFormat="1" ht="45" customHeight="1" outlineLevel="1" x14ac:dyDescent="0.25">
      <c r="A238" s="57">
        <f t="shared" ref="A238:A244" si="4">A237+1</f>
        <v>26</v>
      </c>
      <c r="B238" s="31" t="s">
        <v>254</v>
      </c>
      <c r="C238" s="14" t="s">
        <v>31</v>
      </c>
      <c r="D238" s="32">
        <v>1</v>
      </c>
      <c r="E238" s="32" t="s">
        <v>80</v>
      </c>
      <c r="F238" s="32" t="s">
        <v>80</v>
      </c>
    </row>
    <row r="239" spans="1:6" s="26" customFormat="1" ht="31.5" outlineLevel="1" x14ac:dyDescent="0.25">
      <c r="A239" s="57">
        <f t="shared" si="4"/>
        <v>27</v>
      </c>
      <c r="B239" s="31" t="s">
        <v>260</v>
      </c>
      <c r="C239" s="14" t="s">
        <v>31</v>
      </c>
      <c r="D239" s="32">
        <v>1</v>
      </c>
      <c r="E239" s="32" t="s">
        <v>80</v>
      </c>
      <c r="F239" s="32" t="s">
        <v>80</v>
      </c>
    </row>
    <row r="240" spans="1:6" s="26" customFormat="1" ht="31.5" outlineLevel="1" x14ac:dyDescent="0.25">
      <c r="A240" s="57">
        <f t="shared" si="4"/>
        <v>28</v>
      </c>
      <c r="B240" s="31" t="s">
        <v>259</v>
      </c>
      <c r="C240" s="14" t="s">
        <v>31</v>
      </c>
      <c r="D240" s="32">
        <v>1</v>
      </c>
      <c r="E240" s="32" t="s">
        <v>80</v>
      </c>
      <c r="F240" s="32" t="s">
        <v>80</v>
      </c>
    </row>
    <row r="241" spans="1:6" s="26" customFormat="1" ht="110.25" outlineLevel="1" x14ac:dyDescent="0.25">
      <c r="A241" s="57">
        <f t="shared" si="4"/>
        <v>29</v>
      </c>
      <c r="B241" s="31" t="s">
        <v>258</v>
      </c>
      <c r="C241" s="14" t="s">
        <v>31</v>
      </c>
      <c r="D241" s="32">
        <v>8</v>
      </c>
      <c r="E241" s="32" t="s">
        <v>80</v>
      </c>
      <c r="F241" s="32" t="s">
        <v>80</v>
      </c>
    </row>
    <row r="242" spans="1:6" s="26" customFormat="1" ht="110.25" outlineLevel="1" x14ac:dyDescent="0.25">
      <c r="A242" s="57">
        <f t="shared" si="4"/>
        <v>30</v>
      </c>
      <c r="B242" s="31" t="s">
        <v>257</v>
      </c>
      <c r="C242" s="14" t="s">
        <v>31</v>
      </c>
      <c r="D242" s="32">
        <v>6</v>
      </c>
      <c r="E242" s="32" t="s">
        <v>80</v>
      </c>
      <c r="F242" s="32" t="s">
        <v>80</v>
      </c>
    </row>
    <row r="243" spans="1:6" s="26" customFormat="1" ht="47.25" outlineLevel="1" x14ac:dyDescent="0.25">
      <c r="A243" s="12">
        <f t="shared" si="4"/>
        <v>31</v>
      </c>
      <c r="B243" s="31" t="s">
        <v>256</v>
      </c>
      <c r="C243" s="14" t="s">
        <v>31</v>
      </c>
      <c r="D243" s="32">
        <v>14</v>
      </c>
      <c r="E243" s="32" t="s">
        <v>80</v>
      </c>
      <c r="F243" s="32" t="s">
        <v>80</v>
      </c>
    </row>
    <row r="244" spans="1:6" s="26" customFormat="1" ht="89.25" customHeight="1" outlineLevel="1" x14ac:dyDescent="0.25">
      <c r="A244" s="57">
        <f t="shared" si="4"/>
        <v>32</v>
      </c>
      <c r="B244" s="37" t="s">
        <v>255</v>
      </c>
      <c r="C244" s="14" t="s">
        <v>17</v>
      </c>
      <c r="D244" s="32">
        <v>14</v>
      </c>
      <c r="E244" s="32" t="s">
        <v>80</v>
      </c>
      <c r="F244" s="32" t="s">
        <v>80</v>
      </c>
    </row>
    <row r="245" spans="1:6" s="26" customFormat="1" ht="45.75" customHeight="1" outlineLevel="1" x14ac:dyDescent="0.25">
      <c r="A245" s="30">
        <v>33</v>
      </c>
      <c r="B245" s="31" t="s">
        <v>273</v>
      </c>
      <c r="C245" s="14" t="s">
        <v>28</v>
      </c>
      <c r="D245" s="32">
        <v>175</v>
      </c>
      <c r="E245" s="32" t="s">
        <v>80</v>
      </c>
      <c r="F245" s="32" t="s">
        <v>80</v>
      </c>
    </row>
    <row r="246" spans="1:6" s="26" customFormat="1" ht="47.25" outlineLevel="1" x14ac:dyDescent="0.25">
      <c r="A246" s="57" t="s">
        <v>150</v>
      </c>
      <c r="B246" s="31" t="s">
        <v>274</v>
      </c>
      <c r="C246" s="13" t="s">
        <v>21</v>
      </c>
      <c r="D246" s="32">
        <v>190</v>
      </c>
      <c r="E246" s="32" t="s">
        <v>80</v>
      </c>
      <c r="F246" s="32" t="s">
        <v>80</v>
      </c>
    </row>
    <row r="247" spans="1:6" s="26" customFormat="1" ht="15.75" outlineLevel="1" x14ac:dyDescent="0.25">
      <c r="A247" s="34"/>
      <c r="B247" s="27" t="s">
        <v>26</v>
      </c>
      <c r="C247" s="35"/>
      <c r="D247" s="35"/>
      <c r="E247" s="35"/>
      <c r="F247" s="35"/>
    </row>
    <row r="248" spans="1:6" s="26" customFormat="1" ht="63" outlineLevel="1" x14ac:dyDescent="0.25">
      <c r="A248" s="57" t="s">
        <v>317</v>
      </c>
      <c r="B248" s="37" t="s">
        <v>151</v>
      </c>
      <c r="C248" s="14" t="s">
        <v>21</v>
      </c>
      <c r="D248" s="32">
        <v>247.6</v>
      </c>
      <c r="E248" s="32" t="s">
        <v>80</v>
      </c>
      <c r="F248" s="32" t="s">
        <v>80</v>
      </c>
    </row>
    <row r="249" spans="1:6" s="26" customFormat="1" ht="47.25" outlineLevel="1" x14ac:dyDescent="0.25">
      <c r="A249" s="57" t="s">
        <v>318</v>
      </c>
      <c r="B249" s="31" t="s">
        <v>277</v>
      </c>
      <c r="C249" s="13" t="s">
        <v>21</v>
      </c>
      <c r="D249" s="32">
        <v>110</v>
      </c>
      <c r="E249" s="32" t="s">
        <v>80</v>
      </c>
      <c r="F249" s="32" t="s">
        <v>80</v>
      </c>
    </row>
    <row r="250" spans="1:6" s="26" customFormat="1" ht="42.75" customHeight="1" outlineLevel="1" x14ac:dyDescent="0.25">
      <c r="A250" s="57" t="s">
        <v>152</v>
      </c>
      <c r="B250" s="31" t="s">
        <v>276</v>
      </c>
      <c r="C250" s="14" t="s">
        <v>28</v>
      </c>
      <c r="D250" s="32">
        <v>77</v>
      </c>
      <c r="E250" s="32" t="s">
        <v>80</v>
      </c>
      <c r="F250" s="32" t="s">
        <v>80</v>
      </c>
    </row>
    <row r="251" spans="1:6" s="26" customFormat="1" ht="45" customHeight="1" outlineLevel="1" x14ac:dyDescent="0.25">
      <c r="A251" s="57" t="s">
        <v>319</v>
      </c>
      <c r="B251" s="31" t="s">
        <v>275</v>
      </c>
      <c r="C251" s="14" t="s">
        <v>28</v>
      </c>
      <c r="D251" s="32">
        <v>60.6</v>
      </c>
      <c r="E251" s="32" t="s">
        <v>80</v>
      </c>
      <c r="F251" s="32" t="s">
        <v>80</v>
      </c>
    </row>
    <row r="252" spans="1:6" s="26" customFormat="1" ht="15.75" outlineLevel="1" x14ac:dyDescent="0.25">
      <c r="A252" s="73" t="s">
        <v>80</v>
      </c>
      <c r="B252" s="27" t="s">
        <v>278</v>
      </c>
      <c r="C252" s="46"/>
      <c r="D252" s="46"/>
      <c r="E252" s="46"/>
      <c r="F252" s="46"/>
    </row>
    <row r="253" spans="1:6" s="26" customFormat="1" ht="129" customHeight="1" outlineLevel="1" x14ac:dyDescent="0.25">
      <c r="A253" s="57">
        <f>A251+1</f>
        <v>39</v>
      </c>
      <c r="B253" s="31" t="s">
        <v>279</v>
      </c>
      <c r="C253" s="13" t="s">
        <v>153</v>
      </c>
      <c r="D253" s="32">
        <v>146</v>
      </c>
      <c r="E253" s="32" t="s">
        <v>80</v>
      </c>
      <c r="F253" s="32" t="s">
        <v>80</v>
      </c>
    </row>
    <row r="254" spans="1:6" s="26" customFormat="1" ht="15.75" outlineLevel="1" x14ac:dyDescent="0.25">
      <c r="A254" s="22">
        <v>2</v>
      </c>
      <c r="B254" s="23" t="s">
        <v>29</v>
      </c>
      <c r="C254" s="54"/>
      <c r="D254" s="54"/>
      <c r="E254" s="54"/>
      <c r="F254" s="54"/>
    </row>
    <row r="255" spans="1:6" s="26" customFormat="1" ht="31.5" outlineLevel="1" x14ac:dyDescent="0.25">
      <c r="A255" s="57">
        <f>A253+1</f>
        <v>40</v>
      </c>
      <c r="B255" s="37" t="s">
        <v>52</v>
      </c>
      <c r="C255" s="14" t="s">
        <v>31</v>
      </c>
      <c r="D255" s="32">
        <v>6</v>
      </c>
      <c r="E255" s="32" t="s">
        <v>80</v>
      </c>
      <c r="F255" s="32" t="s">
        <v>80</v>
      </c>
    </row>
    <row r="256" spans="1:6" s="26" customFormat="1" ht="15.75" outlineLevel="1" x14ac:dyDescent="0.25">
      <c r="A256" s="57">
        <f>A255+1</f>
        <v>41</v>
      </c>
      <c r="B256" s="31" t="s">
        <v>154</v>
      </c>
      <c r="C256" s="14" t="s">
        <v>31</v>
      </c>
      <c r="D256" s="32">
        <v>4</v>
      </c>
      <c r="E256" s="32" t="s">
        <v>80</v>
      </c>
      <c r="F256" s="32" t="s">
        <v>80</v>
      </c>
    </row>
    <row r="257" spans="1:6" s="26" customFormat="1" ht="31.5" outlineLevel="1" x14ac:dyDescent="0.25">
      <c r="A257" s="57">
        <f t="shared" ref="A257:A263" si="5">A256+1</f>
        <v>42</v>
      </c>
      <c r="B257" s="31" t="s">
        <v>155</v>
      </c>
      <c r="C257" s="14" t="s">
        <v>31</v>
      </c>
      <c r="D257" s="32">
        <v>6</v>
      </c>
      <c r="E257" s="32" t="s">
        <v>80</v>
      </c>
      <c r="F257" s="32" t="s">
        <v>80</v>
      </c>
    </row>
    <row r="258" spans="1:6" s="26" customFormat="1" ht="15.75" outlineLevel="1" x14ac:dyDescent="0.25">
      <c r="A258" s="57">
        <f t="shared" si="5"/>
        <v>43</v>
      </c>
      <c r="B258" s="31" t="s">
        <v>156</v>
      </c>
      <c r="C258" s="14" t="s">
        <v>31</v>
      </c>
      <c r="D258" s="32">
        <v>1</v>
      </c>
      <c r="E258" s="32" t="s">
        <v>80</v>
      </c>
      <c r="F258" s="32" t="s">
        <v>80</v>
      </c>
    </row>
    <row r="259" spans="1:6" s="26" customFormat="1" ht="15.75" outlineLevel="1" x14ac:dyDescent="0.25">
      <c r="A259" s="57">
        <f t="shared" si="5"/>
        <v>44</v>
      </c>
      <c r="B259" s="31" t="s">
        <v>157</v>
      </c>
      <c r="C259" s="14" t="s">
        <v>31</v>
      </c>
      <c r="D259" s="32">
        <v>2</v>
      </c>
      <c r="E259" s="32" t="s">
        <v>80</v>
      </c>
      <c r="F259" s="32" t="s">
        <v>80</v>
      </c>
    </row>
    <row r="260" spans="1:6" s="26" customFormat="1" ht="31.5" outlineLevel="1" x14ac:dyDescent="0.25">
      <c r="A260" s="57">
        <f t="shared" si="5"/>
        <v>45</v>
      </c>
      <c r="B260" s="37" t="s">
        <v>54</v>
      </c>
      <c r="C260" s="14" t="s">
        <v>31</v>
      </c>
      <c r="D260" s="32">
        <v>6</v>
      </c>
      <c r="E260" s="32" t="s">
        <v>80</v>
      </c>
      <c r="F260" s="32" t="s">
        <v>80</v>
      </c>
    </row>
    <row r="261" spans="1:6" s="26" customFormat="1" ht="47.25" outlineLevel="1" x14ac:dyDescent="0.25">
      <c r="A261" s="57">
        <f t="shared" si="5"/>
        <v>46</v>
      </c>
      <c r="B261" s="31" t="s">
        <v>283</v>
      </c>
      <c r="C261" s="14" t="s">
        <v>31</v>
      </c>
      <c r="D261" s="32">
        <v>70</v>
      </c>
      <c r="E261" s="32" t="s">
        <v>80</v>
      </c>
      <c r="F261" s="32" t="s">
        <v>80</v>
      </c>
    </row>
    <row r="262" spans="1:6" s="26" customFormat="1" ht="15.75" outlineLevel="1" x14ac:dyDescent="0.25">
      <c r="A262" s="57">
        <f t="shared" si="5"/>
        <v>47</v>
      </c>
      <c r="B262" s="60" t="s">
        <v>158</v>
      </c>
      <c r="C262" s="14" t="s">
        <v>31</v>
      </c>
      <c r="D262" s="32">
        <v>2</v>
      </c>
      <c r="E262" s="32" t="s">
        <v>80</v>
      </c>
      <c r="F262" s="32" t="s">
        <v>80</v>
      </c>
    </row>
    <row r="263" spans="1:6" s="26" customFormat="1" ht="31.5" outlineLevel="1" x14ac:dyDescent="0.25">
      <c r="A263" s="57">
        <f t="shared" si="5"/>
        <v>48</v>
      </c>
      <c r="B263" s="60" t="s">
        <v>159</v>
      </c>
      <c r="C263" s="14" t="s">
        <v>31</v>
      </c>
      <c r="D263" s="32">
        <v>1</v>
      </c>
      <c r="E263" s="32" t="s">
        <v>80</v>
      </c>
      <c r="F263" s="32" t="s">
        <v>80</v>
      </c>
    </row>
    <row r="264" spans="1:6" s="26" customFormat="1" ht="15.75" outlineLevel="1" x14ac:dyDescent="0.25">
      <c r="A264" s="22">
        <v>3</v>
      </c>
      <c r="B264" s="23" t="s">
        <v>97</v>
      </c>
      <c r="C264" s="24"/>
      <c r="D264" s="24"/>
      <c r="E264" s="24"/>
      <c r="F264" s="24"/>
    </row>
    <row r="265" spans="1:6" s="26" customFormat="1" ht="63" outlineLevel="1" x14ac:dyDescent="0.25">
      <c r="A265" s="57">
        <f>A263+1</f>
        <v>49</v>
      </c>
      <c r="B265" s="31" t="s">
        <v>216</v>
      </c>
      <c r="C265" s="14" t="s">
        <v>14</v>
      </c>
      <c r="D265" s="40">
        <v>14</v>
      </c>
      <c r="E265" s="32" t="s">
        <v>80</v>
      </c>
      <c r="F265" s="32" t="s">
        <v>80</v>
      </c>
    </row>
    <row r="266" spans="1:6" s="26" customFormat="1" ht="63" outlineLevel="1" x14ac:dyDescent="0.25">
      <c r="A266" s="57">
        <f>A265+1</f>
        <v>50</v>
      </c>
      <c r="B266" s="31" t="s">
        <v>217</v>
      </c>
      <c r="C266" s="14" t="s">
        <v>14</v>
      </c>
      <c r="D266" s="40">
        <v>6</v>
      </c>
      <c r="E266" s="32" t="s">
        <v>80</v>
      </c>
      <c r="F266" s="32" t="s">
        <v>80</v>
      </c>
    </row>
    <row r="267" spans="1:6" s="21" customFormat="1" ht="18.75" x14ac:dyDescent="0.3">
      <c r="A267" s="80" t="s">
        <v>160</v>
      </c>
      <c r="B267" s="18" t="s">
        <v>161</v>
      </c>
      <c r="C267" s="19"/>
      <c r="D267" s="19"/>
      <c r="E267" s="19"/>
      <c r="F267" s="19"/>
    </row>
    <row r="268" spans="1:6" s="26" customFormat="1" ht="31.5" outlineLevel="1" x14ac:dyDescent="0.25">
      <c r="A268" s="57" t="s">
        <v>162</v>
      </c>
      <c r="B268" s="37" t="s">
        <v>284</v>
      </c>
      <c r="C268" s="14" t="s">
        <v>17</v>
      </c>
      <c r="D268" s="32">
        <v>370</v>
      </c>
      <c r="E268" s="32" t="s">
        <v>80</v>
      </c>
      <c r="F268" s="32" t="s">
        <v>80</v>
      </c>
    </row>
    <row r="269" spans="1:6" s="26" customFormat="1" ht="15.75" outlineLevel="1" x14ac:dyDescent="0.25">
      <c r="A269" s="12">
        <f t="shared" ref="A269:A292" si="6">A268+1</f>
        <v>2</v>
      </c>
      <c r="B269" s="37" t="s">
        <v>303</v>
      </c>
      <c r="C269" s="14" t="s">
        <v>17</v>
      </c>
      <c r="D269" s="32">
        <v>30</v>
      </c>
      <c r="E269" s="32" t="s">
        <v>80</v>
      </c>
      <c r="F269" s="32" t="s">
        <v>80</v>
      </c>
    </row>
    <row r="270" spans="1:6" s="26" customFormat="1" ht="15.75" outlineLevel="1" x14ac:dyDescent="0.25">
      <c r="A270" s="12">
        <f t="shared" si="6"/>
        <v>3</v>
      </c>
      <c r="B270" s="37" t="s">
        <v>304</v>
      </c>
      <c r="C270" s="14" t="s">
        <v>17</v>
      </c>
      <c r="D270" s="32">
        <v>20</v>
      </c>
      <c r="E270" s="32" t="s">
        <v>80</v>
      </c>
      <c r="F270" s="32" t="s">
        <v>80</v>
      </c>
    </row>
    <row r="271" spans="1:6" s="26" customFormat="1" ht="15.75" outlineLevel="1" x14ac:dyDescent="0.25">
      <c r="A271" s="57">
        <f t="shared" si="6"/>
        <v>4</v>
      </c>
      <c r="B271" s="37" t="s">
        <v>305</v>
      </c>
      <c r="C271" s="14" t="s">
        <v>17</v>
      </c>
      <c r="D271" s="32">
        <v>20</v>
      </c>
      <c r="E271" s="32" t="s">
        <v>80</v>
      </c>
      <c r="F271" s="32" t="s">
        <v>80</v>
      </c>
    </row>
    <row r="272" spans="1:6" s="26" customFormat="1" ht="15.75" outlineLevel="1" x14ac:dyDescent="0.25">
      <c r="A272" s="57">
        <f t="shared" si="6"/>
        <v>5</v>
      </c>
      <c r="B272" s="37" t="s">
        <v>306</v>
      </c>
      <c r="C272" s="14" t="s">
        <v>17</v>
      </c>
      <c r="D272" s="32">
        <v>240</v>
      </c>
      <c r="E272" s="32" t="s">
        <v>80</v>
      </c>
      <c r="F272" s="32" t="s">
        <v>80</v>
      </c>
    </row>
    <row r="273" spans="1:6" s="26" customFormat="1" ht="15.75" outlineLevel="1" x14ac:dyDescent="0.25">
      <c r="A273" s="57">
        <f t="shared" si="6"/>
        <v>6</v>
      </c>
      <c r="B273" s="37" t="s">
        <v>307</v>
      </c>
      <c r="C273" s="14" t="s">
        <v>17</v>
      </c>
      <c r="D273" s="32">
        <v>110</v>
      </c>
      <c r="E273" s="32" t="s">
        <v>80</v>
      </c>
      <c r="F273" s="32" t="s">
        <v>80</v>
      </c>
    </row>
    <row r="274" spans="1:6" s="26" customFormat="1" ht="15.75" outlineLevel="1" x14ac:dyDescent="0.25">
      <c r="A274" s="57">
        <f t="shared" si="6"/>
        <v>7</v>
      </c>
      <c r="B274" s="37" t="s">
        <v>166</v>
      </c>
      <c r="C274" s="14" t="s">
        <v>17</v>
      </c>
      <c r="D274" s="32">
        <v>100</v>
      </c>
      <c r="E274" s="32" t="s">
        <v>80</v>
      </c>
      <c r="F274" s="32" t="s">
        <v>80</v>
      </c>
    </row>
    <row r="275" spans="1:6" s="26" customFormat="1" ht="31.5" outlineLevel="1" x14ac:dyDescent="0.25">
      <c r="A275" s="57">
        <f t="shared" si="6"/>
        <v>8</v>
      </c>
      <c r="B275" s="37" t="s">
        <v>163</v>
      </c>
      <c r="C275" s="14" t="s">
        <v>17</v>
      </c>
      <c r="D275" s="32">
        <v>290</v>
      </c>
      <c r="E275" s="32" t="s">
        <v>80</v>
      </c>
      <c r="F275" s="32" t="s">
        <v>80</v>
      </c>
    </row>
    <row r="276" spans="1:6" s="26" customFormat="1" ht="31.5" outlineLevel="1" x14ac:dyDescent="0.25">
      <c r="A276" s="57">
        <f t="shared" si="6"/>
        <v>9</v>
      </c>
      <c r="B276" s="37" t="s">
        <v>167</v>
      </c>
      <c r="C276" s="14" t="s">
        <v>17</v>
      </c>
      <c r="D276" s="32">
        <v>525</v>
      </c>
      <c r="E276" s="32" t="s">
        <v>80</v>
      </c>
      <c r="F276" s="32" t="s">
        <v>80</v>
      </c>
    </row>
    <row r="277" spans="1:6" s="26" customFormat="1" ht="31.5" outlineLevel="1" x14ac:dyDescent="0.25">
      <c r="A277" s="57">
        <f t="shared" si="6"/>
        <v>10</v>
      </c>
      <c r="B277" s="37" t="s">
        <v>164</v>
      </c>
      <c r="C277" s="14" t="s">
        <v>17</v>
      </c>
      <c r="D277" s="32">
        <v>160</v>
      </c>
      <c r="E277" s="32" t="s">
        <v>80</v>
      </c>
      <c r="F277" s="32" t="s">
        <v>80</v>
      </c>
    </row>
    <row r="278" spans="1:6" s="26" customFormat="1" ht="31.5" outlineLevel="1" x14ac:dyDescent="0.25">
      <c r="A278" s="57">
        <f t="shared" si="6"/>
        <v>11</v>
      </c>
      <c r="B278" s="37" t="s">
        <v>165</v>
      </c>
      <c r="C278" s="14" t="s">
        <v>17</v>
      </c>
      <c r="D278" s="32">
        <v>244</v>
      </c>
      <c r="E278" s="32" t="s">
        <v>80</v>
      </c>
      <c r="F278" s="32" t="s">
        <v>80</v>
      </c>
    </row>
    <row r="279" spans="1:6" s="26" customFormat="1" ht="31.5" outlineLevel="1" x14ac:dyDescent="0.25">
      <c r="A279" s="57">
        <f t="shared" si="6"/>
        <v>12</v>
      </c>
      <c r="B279" s="37" t="s">
        <v>168</v>
      </c>
      <c r="C279" s="14" t="s">
        <v>17</v>
      </c>
      <c r="D279" s="32">
        <v>15</v>
      </c>
      <c r="E279" s="32" t="s">
        <v>80</v>
      </c>
      <c r="F279" s="32" t="s">
        <v>80</v>
      </c>
    </row>
    <row r="280" spans="1:6" s="26" customFormat="1" ht="31.5" outlineLevel="1" x14ac:dyDescent="0.25">
      <c r="A280" s="57">
        <f t="shared" si="6"/>
        <v>13</v>
      </c>
      <c r="B280" s="37" t="s">
        <v>169</v>
      </c>
      <c r="C280" s="14" t="s">
        <v>17</v>
      </c>
      <c r="D280" s="32">
        <v>130</v>
      </c>
      <c r="E280" s="32" t="s">
        <v>80</v>
      </c>
      <c r="F280" s="32" t="s">
        <v>80</v>
      </c>
    </row>
    <row r="281" spans="1:6" s="26" customFormat="1" ht="31.5" outlineLevel="1" x14ac:dyDescent="0.25">
      <c r="A281" s="57">
        <f t="shared" si="6"/>
        <v>14</v>
      </c>
      <c r="B281" s="37" t="s">
        <v>170</v>
      </c>
      <c r="C281" s="14" t="s">
        <v>17</v>
      </c>
      <c r="D281" s="32">
        <v>160</v>
      </c>
      <c r="E281" s="32" t="s">
        <v>80</v>
      </c>
      <c r="F281" s="32" t="s">
        <v>80</v>
      </c>
    </row>
    <row r="282" spans="1:6" s="26" customFormat="1" ht="31.5" outlineLevel="1" x14ac:dyDescent="0.25">
      <c r="A282" s="57">
        <f t="shared" si="6"/>
        <v>15</v>
      </c>
      <c r="B282" s="37" t="s">
        <v>171</v>
      </c>
      <c r="C282" s="14" t="s">
        <v>17</v>
      </c>
      <c r="D282" s="32">
        <v>108</v>
      </c>
      <c r="E282" s="32" t="s">
        <v>80</v>
      </c>
      <c r="F282" s="32" t="s">
        <v>80</v>
      </c>
    </row>
    <row r="283" spans="1:6" s="26" customFormat="1" ht="15.75" outlineLevel="1" x14ac:dyDescent="0.25">
      <c r="A283" s="57">
        <f t="shared" si="6"/>
        <v>16</v>
      </c>
      <c r="B283" s="37" t="s">
        <v>323</v>
      </c>
      <c r="C283" s="14" t="s">
        <v>17</v>
      </c>
      <c r="D283" s="32">
        <v>75</v>
      </c>
      <c r="E283" s="32" t="s">
        <v>80</v>
      </c>
      <c r="F283" s="32" t="s">
        <v>80</v>
      </c>
    </row>
    <row r="284" spans="1:6" s="26" customFormat="1" ht="15.75" outlineLevel="1" x14ac:dyDescent="0.25">
      <c r="A284" s="57">
        <f t="shared" si="6"/>
        <v>17</v>
      </c>
      <c r="B284" s="37" t="s">
        <v>290</v>
      </c>
      <c r="C284" s="14" t="s">
        <v>17</v>
      </c>
      <c r="D284" s="32">
        <v>170</v>
      </c>
      <c r="E284" s="32" t="s">
        <v>80</v>
      </c>
      <c r="F284" s="32" t="s">
        <v>80</v>
      </c>
    </row>
    <row r="285" spans="1:6" s="26" customFormat="1" ht="15.75" outlineLevel="1" x14ac:dyDescent="0.25">
      <c r="A285" s="57">
        <f t="shared" si="6"/>
        <v>18</v>
      </c>
      <c r="B285" s="37" t="s">
        <v>308</v>
      </c>
      <c r="C285" s="14" t="s">
        <v>17</v>
      </c>
      <c r="D285" s="32">
        <v>420</v>
      </c>
      <c r="E285" s="32" t="s">
        <v>80</v>
      </c>
      <c r="F285" s="32" t="s">
        <v>80</v>
      </c>
    </row>
    <row r="286" spans="1:6" s="26" customFormat="1" ht="15.75" outlineLevel="1" x14ac:dyDescent="0.25">
      <c r="A286" s="57">
        <f t="shared" si="6"/>
        <v>19</v>
      </c>
      <c r="B286" s="37" t="s">
        <v>309</v>
      </c>
      <c r="C286" s="14" t="s">
        <v>17</v>
      </c>
      <c r="D286" s="32">
        <v>800</v>
      </c>
      <c r="E286" s="32" t="s">
        <v>80</v>
      </c>
      <c r="F286" s="32" t="s">
        <v>80</v>
      </c>
    </row>
    <row r="287" spans="1:6" s="26" customFormat="1" ht="15.75" outlineLevel="1" x14ac:dyDescent="0.25">
      <c r="A287" s="57">
        <f t="shared" si="6"/>
        <v>20</v>
      </c>
      <c r="B287" s="37" t="s">
        <v>310</v>
      </c>
      <c r="C287" s="14" t="s">
        <v>17</v>
      </c>
      <c r="D287" s="32">
        <v>600</v>
      </c>
      <c r="E287" s="32" t="s">
        <v>80</v>
      </c>
      <c r="F287" s="32" t="s">
        <v>80</v>
      </c>
    </row>
    <row r="288" spans="1:6" s="26" customFormat="1" ht="15.75" outlineLevel="1" x14ac:dyDescent="0.25">
      <c r="A288" s="57">
        <f t="shared" si="6"/>
        <v>21</v>
      </c>
      <c r="B288" s="37" t="s">
        <v>311</v>
      </c>
      <c r="C288" s="14" t="s">
        <v>17</v>
      </c>
      <c r="D288" s="32">
        <v>130</v>
      </c>
      <c r="E288" s="32" t="s">
        <v>80</v>
      </c>
      <c r="F288" s="32" t="s">
        <v>80</v>
      </c>
    </row>
    <row r="289" spans="1:6" s="26" customFormat="1" ht="15.75" outlineLevel="1" x14ac:dyDescent="0.25">
      <c r="A289" s="57">
        <f t="shared" si="6"/>
        <v>22</v>
      </c>
      <c r="B289" s="37" t="s">
        <v>312</v>
      </c>
      <c r="C289" s="14" t="s">
        <v>17</v>
      </c>
      <c r="D289" s="32">
        <v>25</v>
      </c>
      <c r="E289" s="32" t="s">
        <v>80</v>
      </c>
      <c r="F289" s="32" t="s">
        <v>80</v>
      </c>
    </row>
    <row r="290" spans="1:6" s="26" customFormat="1" ht="15.75" outlineLevel="1" x14ac:dyDescent="0.25">
      <c r="A290" s="57">
        <f t="shared" si="6"/>
        <v>23</v>
      </c>
      <c r="B290" s="37" t="s">
        <v>291</v>
      </c>
      <c r="C290" s="14" t="s">
        <v>17</v>
      </c>
      <c r="D290" s="32">
        <v>20</v>
      </c>
      <c r="E290" s="32" t="s">
        <v>80</v>
      </c>
      <c r="F290" s="32" t="s">
        <v>80</v>
      </c>
    </row>
    <row r="291" spans="1:6" s="26" customFormat="1" ht="15.75" outlineLevel="1" x14ac:dyDescent="0.25">
      <c r="A291" s="57">
        <f t="shared" si="6"/>
        <v>24</v>
      </c>
      <c r="B291" s="37" t="s">
        <v>292</v>
      </c>
      <c r="C291" s="14" t="s">
        <v>31</v>
      </c>
      <c r="D291" s="32">
        <v>1</v>
      </c>
      <c r="E291" s="32" t="s">
        <v>80</v>
      </c>
      <c r="F291" s="32" t="s">
        <v>80</v>
      </c>
    </row>
    <row r="292" spans="1:6" s="26" customFormat="1" ht="15.75" outlineLevel="1" x14ac:dyDescent="0.25">
      <c r="A292" s="57">
        <f t="shared" si="6"/>
        <v>25</v>
      </c>
      <c r="B292" s="37" t="s">
        <v>172</v>
      </c>
      <c r="C292" s="14" t="s">
        <v>31</v>
      </c>
      <c r="D292" s="32">
        <v>1</v>
      </c>
      <c r="E292" s="32" t="s">
        <v>80</v>
      </c>
      <c r="F292" s="32" t="s">
        <v>80</v>
      </c>
    </row>
    <row r="293" spans="1:6" s="21" customFormat="1" ht="18.75" x14ac:dyDescent="0.3">
      <c r="A293" s="80" t="s">
        <v>173</v>
      </c>
      <c r="B293" s="18" t="s">
        <v>174</v>
      </c>
      <c r="C293" s="19"/>
      <c r="D293" s="19"/>
      <c r="E293" s="19"/>
      <c r="F293" s="19"/>
    </row>
    <row r="294" spans="1:6" s="26" customFormat="1" ht="18.75" outlineLevel="1" x14ac:dyDescent="0.25">
      <c r="A294" s="57" t="s">
        <v>162</v>
      </c>
      <c r="B294" s="61" t="s">
        <v>285</v>
      </c>
      <c r="C294" s="14" t="s">
        <v>176</v>
      </c>
      <c r="D294" s="32">
        <v>400</v>
      </c>
      <c r="E294" s="32" t="s">
        <v>80</v>
      </c>
      <c r="F294" s="32" t="s">
        <v>80</v>
      </c>
    </row>
    <row r="295" spans="1:6" s="26" customFormat="1" ht="18.75" outlineLevel="1" x14ac:dyDescent="0.25">
      <c r="A295" s="57">
        <f t="shared" ref="A295:A308" si="7">A294+1</f>
        <v>2</v>
      </c>
      <c r="B295" s="61" t="s">
        <v>286</v>
      </c>
      <c r="C295" s="14" t="s">
        <v>176</v>
      </c>
      <c r="D295" s="32">
        <v>40</v>
      </c>
      <c r="E295" s="32" t="s">
        <v>80</v>
      </c>
      <c r="F295" s="32" t="s">
        <v>80</v>
      </c>
    </row>
    <row r="296" spans="1:6" s="26" customFormat="1" ht="18.75" outlineLevel="1" x14ac:dyDescent="0.25">
      <c r="A296" s="57">
        <f t="shared" si="7"/>
        <v>3</v>
      </c>
      <c r="B296" s="61" t="s">
        <v>287</v>
      </c>
      <c r="C296" s="14" t="s">
        <v>176</v>
      </c>
      <c r="D296" s="32">
        <v>5</v>
      </c>
      <c r="E296" s="32" t="s">
        <v>80</v>
      </c>
      <c r="F296" s="32" t="s">
        <v>80</v>
      </c>
    </row>
    <row r="297" spans="1:6" s="26" customFormat="1" ht="16.5" outlineLevel="1" x14ac:dyDescent="0.25">
      <c r="A297" s="57">
        <f t="shared" si="7"/>
        <v>4</v>
      </c>
      <c r="B297" s="61" t="s">
        <v>288</v>
      </c>
      <c r="C297" s="14" t="s">
        <v>176</v>
      </c>
      <c r="D297" s="32">
        <v>440</v>
      </c>
      <c r="E297" s="32" t="s">
        <v>80</v>
      </c>
      <c r="F297" s="32" t="s">
        <v>80</v>
      </c>
    </row>
    <row r="298" spans="1:6" s="26" customFormat="1" ht="16.5" outlineLevel="1" x14ac:dyDescent="0.25">
      <c r="A298" s="57">
        <f t="shared" si="7"/>
        <v>5</v>
      </c>
      <c r="B298" s="61" t="s">
        <v>289</v>
      </c>
      <c r="C298" s="14" t="s">
        <v>176</v>
      </c>
      <c r="D298" s="32">
        <v>5</v>
      </c>
      <c r="E298" s="32" t="s">
        <v>80</v>
      </c>
      <c r="F298" s="32" t="s">
        <v>80</v>
      </c>
    </row>
    <row r="299" spans="1:6" s="26" customFormat="1" ht="31.5" outlineLevel="1" x14ac:dyDescent="0.25">
      <c r="A299" s="57">
        <f t="shared" si="7"/>
        <v>6</v>
      </c>
      <c r="B299" s="62" t="s">
        <v>293</v>
      </c>
      <c r="C299" s="14" t="s">
        <v>177</v>
      </c>
      <c r="D299" s="32">
        <v>1</v>
      </c>
      <c r="E299" s="32" t="s">
        <v>80</v>
      </c>
      <c r="F299" s="32" t="s">
        <v>80</v>
      </c>
    </row>
    <row r="300" spans="1:6" s="26" customFormat="1" ht="16.5" outlineLevel="1" x14ac:dyDescent="0.25">
      <c r="A300" s="57">
        <f t="shared" si="7"/>
        <v>7</v>
      </c>
      <c r="B300" s="61" t="s">
        <v>294</v>
      </c>
      <c r="C300" s="14" t="s">
        <v>177</v>
      </c>
      <c r="D300" s="32">
        <v>1</v>
      </c>
      <c r="E300" s="32" t="s">
        <v>80</v>
      </c>
      <c r="F300" s="32" t="s">
        <v>80</v>
      </c>
    </row>
    <row r="301" spans="1:6" s="26" customFormat="1" ht="16.5" outlineLevel="1" x14ac:dyDescent="0.25">
      <c r="A301" s="57">
        <f t="shared" si="7"/>
        <v>8</v>
      </c>
      <c r="B301" s="61" t="s">
        <v>295</v>
      </c>
      <c r="C301" s="14" t="s">
        <v>177</v>
      </c>
      <c r="D301" s="32">
        <v>17</v>
      </c>
      <c r="E301" s="32" t="s">
        <v>80</v>
      </c>
      <c r="F301" s="32" t="s">
        <v>80</v>
      </c>
    </row>
    <row r="302" spans="1:6" s="26" customFormat="1" ht="16.5" outlineLevel="1" x14ac:dyDescent="0.25">
      <c r="A302" s="57">
        <f t="shared" si="7"/>
        <v>9</v>
      </c>
      <c r="B302" s="61" t="s">
        <v>296</v>
      </c>
      <c r="C302" s="14" t="s">
        <v>177</v>
      </c>
      <c r="D302" s="32">
        <v>17</v>
      </c>
      <c r="E302" s="32" t="s">
        <v>80</v>
      </c>
      <c r="F302" s="32" t="s">
        <v>80</v>
      </c>
    </row>
    <row r="303" spans="1:6" s="26" customFormat="1" ht="31.5" outlineLevel="1" x14ac:dyDescent="0.25">
      <c r="A303" s="57">
        <f t="shared" si="7"/>
        <v>10</v>
      </c>
      <c r="B303" s="62" t="s">
        <v>297</v>
      </c>
      <c r="C303" s="14" t="s">
        <v>177</v>
      </c>
      <c r="D303" s="32">
        <v>7</v>
      </c>
      <c r="E303" s="32" t="s">
        <v>80</v>
      </c>
      <c r="F303" s="32" t="s">
        <v>80</v>
      </c>
    </row>
    <row r="304" spans="1:6" s="26" customFormat="1" ht="16.5" outlineLevel="1" x14ac:dyDescent="0.25">
      <c r="A304" s="57">
        <f t="shared" si="7"/>
        <v>11</v>
      </c>
      <c r="B304" s="61" t="s">
        <v>298</v>
      </c>
      <c r="C304" s="14" t="s">
        <v>177</v>
      </c>
      <c r="D304" s="32">
        <v>6</v>
      </c>
      <c r="E304" s="32" t="s">
        <v>80</v>
      </c>
      <c r="F304" s="32" t="s">
        <v>80</v>
      </c>
    </row>
    <row r="305" spans="1:6" s="26" customFormat="1" ht="31.5" outlineLevel="1" x14ac:dyDescent="0.25">
      <c r="A305" s="57">
        <f t="shared" si="7"/>
        <v>12</v>
      </c>
      <c r="B305" s="62" t="s">
        <v>299</v>
      </c>
      <c r="C305" s="14" t="s">
        <v>177</v>
      </c>
      <c r="D305" s="32">
        <v>3</v>
      </c>
      <c r="E305" s="32" t="s">
        <v>80</v>
      </c>
      <c r="F305" s="32" t="s">
        <v>80</v>
      </c>
    </row>
    <row r="306" spans="1:6" s="26" customFormat="1" ht="31.5" outlineLevel="1" x14ac:dyDescent="0.25">
      <c r="A306" s="57">
        <f t="shared" si="7"/>
        <v>13</v>
      </c>
      <c r="B306" s="62" t="s">
        <v>300</v>
      </c>
      <c r="C306" s="14" t="s">
        <v>177</v>
      </c>
      <c r="D306" s="32">
        <v>1</v>
      </c>
      <c r="E306" s="32" t="s">
        <v>80</v>
      </c>
      <c r="F306" s="32" t="s">
        <v>80</v>
      </c>
    </row>
    <row r="307" spans="1:6" s="26" customFormat="1" ht="16.5" outlineLevel="1" x14ac:dyDescent="0.25">
      <c r="A307" s="57">
        <f t="shared" si="7"/>
        <v>14</v>
      </c>
      <c r="B307" s="61" t="s">
        <v>301</v>
      </c>
      <c r="C307" s="14" t="s">
        <v>177</v>
      </c>
      <c r="D307" s="32">
        <v>1</v>
      </c>
      <c r="E307" s="32" t="s">
        <v>80</v>
      </c>
      <c r="F307" s="32" t="s">
        <v>80</v>
      </c>
    </row>
    <row r="308" spans="1:6" s="26" customFormat="1" ht="16.5" outlineLevel="1" x14ac:dyDescent="0.25">
      <c r="A308" s="57">
        <f t="shared" si="7"/>
        <v>15</v>
      </c>
      <c r="B308" s="61" t="s">
        <v>302</v>
      </c>
      <c r="C308" s="14" t="s">
        <v>177</v>
      </c>
      <c r="D308" s="32">
        <v>1</v>
      </c>
      <c r="E308" s="32" t="s">
        <v>80</v>
      </c>
      <c r="F308" s="32" t="s">
        <v>80</v>
      </c>
    </row>
    <row r="309" spans="1:6" s="21" customFormat="1" ht="18.75" x14ac:dyDescent="0.3">
      <c r="A309" s="80" t="s">
        <v>178</v>
      </c>
      <c r="B309" s="18" t="s">
        <v>179</v>
      </c>
      <c r="C309" s="19"/>
      <c r="D309" s="19"/>
      <c r="E309" s="19"/>
      <c r="F309" s="19"/>
    </row>
    <row r="310" spans="1:6" s="26" customFormat="1" ht="15.75" outlineLevel="1" x14ac:dyDescent="0.25">
      <c r="A310" s="22" t="s">
        <v>10</v>
      </c>
      <c r="B310" s="23" t="s">
        <v>180</v>
      </c>
      <c r="C310" s="24"/>
      <c r="D310" s="24"/>
      <c r="E310" s="24"/>
      <c r="F310" s="24"/>
    </row>
    <row r="311" spans="1:6" s="26" customFormat="1" ht="30" outlineLevel="1" x14ac:dyDescent="0.25">
      <c r="A311" s="12">
        <v>1</v>
      </c>
      <c r="B311" s="63" t="s">
        <v>181</v>
      </c>
      <c r="C311" s="12" t="s">
        <v>17</v>
      </c>
      <c r="D311" s="12">
        <v>14</v>
      </c>
      <c r="E311" s="32" t="s">
        <v>80</v>
      </c>
      <c r="F311" s="32" t="s">
        <v>80</v>
      </c>
    </row>
    <row r="312" spans="1:6" s="26" customFormat="1" ht="48" customHeight="1" outlineLevel="1" x14ac:dyDescent="0.25">
      <c r="A312" s="12">
        <v>2</v>
      </c>
      <c r="B312" s="63" t="s">
        <v>182</v>
      </c>
      <c r="C312" s="12" t="s">
        <v>17</v>
      </c>
      <c r="D312" s="12">
        <v>14</v>
      </c>
      <c r="E312" s="32" t="s">
        <v>80</v>
      </c>
      <c r="F312" s="32" t="s">
        <v>80</v>
      </c>
    </row>
    <row r="313" spans="1:6" s="26" customFormat="1" ht="30" outlineLevel="1" x14ac:dyDescent="0.25">
      <c r="A313" s="12">
        <v>3</v>
      </c>
      <c r="B313" s="63" t="s">
        <v>183</v>
      </c>
      <c r="C313" s="12" t="s">
        <v>17</v>
      </c>
      <c r="D313" s="12">
        <v>6</v>
      </c>
      <c r="E313" s="32" t="s">
        <v>80</v>
      </c>
      <c r="F313" s="32" t="s">
        <v>80</v>
      </c>
    </row>
    <row r="314" spans="1:6" s="26" customFormat="1" ht="30" outlineLevel="1" x14ac:dyDescent="0.25">
      <c r="A314" s="12">
        <v>4</v>
      </c>
      <c r="B314" s="63" t="s">
        <v>313</v>
      </c>
      <c r="C314" s="12" t="s">
        <v>17</v>
      </c>
      <c r="D314" s="12">
        <v>6</v>
      </c>
      <c r="E314" s="32" t="s">
        <v>80</v>
      </c>
      <c r="F314" s="32" t="s">
        <v>80</v>
      </c>
    </row>
    <row r="315" spans="1:6" s="26" customFormat="1" ht="45" outlineLevel="1" x14ac:dyDescent="0.25">
      <c r="A315" s="12">
        <v>5</v>
      </c>
      <c r="B315" s="63" t="s">
        <v>185</v>
      </c>
      <c r="C315" s="12" t="s">
        <v>31</v>
      </c>
      <c r="D315" s="12">
        <v>1</v>
      </c>
      <c r="E315" s="32" t="s">
        <v>80</v>
      </c>
      <c r="F315" s="32" t="s">
        <v>80</v>
      </c>
    </row>
    <row r="316" spans="1:6" s="26" customFormat="1" ht="15.75" outlineLevel="1" x14ac:dyDescent="0.25">
      <c r="A316" s="22" t="s">
        <v>74</v>
      </c>
      <c r="B316" s="23" t="s">
        <v>186</v>
      </c>
      <c r="C316" s="24"/>
      <c r="D316" s="24"/>
      <c r="E316" s="24"/>
      <c r="F316" s="24"/>
    </row>
    <row r="317" spans="1:6" s="26" customFormat="1" ht="30" outlineLevel="1" x14ac:dyDescent="0.25">
      <c r="A317" s="12">
        <v>6</v>
      </c>
      <c r="B317" s="63" t="s">
        <v>181</v>
      </c>
      <c r="C317" s="12" t="s">
        <v>17</v>
      </c>
      <c r="D317" s="12">
        <v>20</v>
      </c>
      <c r="E317" s="32" t="s">
        <v>80</v>
      </c>
      <c r="F317" s="32" t="s">
        <v>80</v>
      </c>
    </row>
    <row r="318" spans="1:6" s="26" customFormat="1" ht="30" outlineLevel="1" x14ac:dyDescent="0.25">
      <c r="A318" s="12">
        <v>7</v>
      </c>
      <c r="B318" s="63" t="s">
        <v>182</v>
      </c>
      <c r="C318" s="12" t="s">
        <v>17</v>
      </c>
      <c r="D318" s="12">
        <v>20</v>
      </c>
      <c r="E318" s="32" t="s">
        <v>80</v>
      </c>
      <c r="F318" s="32" t="s">
        <v>80</v>
      </c>
    </row>
    <row r="319" spans="1:6" s="26" customFormat="1" ht="30" outlineLevel="1" x14ac:dyDescent="0.25">
      <c r="A319" s="12">
        <v>8</v>
      </c>
      <c r="B319" s="63" t="s">
        <v>183</v>
      </c>
      <c r="C319" s="12" t="s">
        <v>17</v>
      </c>
      <c r="D319" s="12">
        <v>15</v>
      </c>
      <c r="E319" s="32" t="s">
        <v>80</v>
      </c>
      <c r="F319" s="32" t="s">
        <v>80</v>
      </c>
    </row>
    <row r="320" spans="1:6" s="26" customFormat="1" ht="30" outlineLevel="1" x14ac:dyDescent="0.25">
      <c r="A320" s="12">
        <v>9</v>
      </c>
      <c r="B320" s="63" t="s">
        <v>184</v>
      </c>
      <c r="C320" s="12" t="s">
        <v>17</v>
      </c>
      <c r="D320" s="12">
        <v>15</v>
      </c>
      <c r="E320" s="32" t="s">
        <v>80</v>
      </c>
      <c r="F320" s="32" t="s">
        <v>80</v>
      </c>
    </row>
    <row r="321" spans="1:6" s="26" customFormat="1" ht="15.75" outlineLevel="1" x14ac:dyDescent="0.25">
      <c r="A321" s="22" t="s">
        <v>93</v>
      </c>
      <c r="B321" s="23" t="s">
        <v>187</v>
      </c>
      <c r="C321" s="24"/>
      <c r="D321" s="24"/>
      <c r="E321" s="24"/>
      <c r="F321" s="24"/>
    </row>
    <row r="322" spans="1:6" s="26" customFormat="1" ht="30" outlineLevel="1" x14ac:dyDescent="0.25">
      <c r="A322" s="12">
        <v>10</v>
      </c>
      <c r="B322" s="63" t="s">
        <v>181</v>
      </c>
      <c r="C322" s="12" t="s">
        <v>17</v>
      </c>
      <c r="D322" s="12">
        <v>7</v>
      </c>
      <c r="E322" s="32" t="s">
        <v>80</v>
      </c>
      <c r="F322" s="32" t="s">
        <v>80</v>
      </c>
    </row>
    <row r="323" spans="1:6" s="26" customFormat="1" ht="48" customHeight="1" outlineLevel="1" x14ac:dyDescent="0.25">
      <c r="A323" s="12">
        <v>11</v>
      </c>
      <c r="B323" s="63" t="s">
        <v>182</v>
      </c>
      <c r="C323" s="12" t="s">
        <v>17</v>
      </c>
      <c r="D323" s="12">
        <v>7</v>
      </c>
      <c r="E323" s="32" t="s">
        <v>80</v>
      </c>
      <c r="F323" s="32" t="s">
        <v>80</v>
      </c>
    </row>
    <row r="324" spans="1:6" s="26" customFormat="1" ht="30" outlineLevel="1" x14ac:dyDescent="0.25">
      <c r="A324" s="12">
        <v>12</v>
      </c>
      <c r="B324" s="63" t="s">
        <v>183</v>
      </c>
      <c r="C324" s="12" t="s">
        <v>17</v>
      </c>
      <c r="D324" s="12">
        <v>13</v>
      </c>
      <c r="E324" s="32" t="s">
        <v>80</v>
      </c>
      <c r="F324" s="32" t="s">
        <v>80</v>
      </c>
    </row>
    <row r="325" spans="1:6" s="26" customFormat="1" ht="30" outlineLevel="1" x14ac:dyDescent="0.25">
      <c r="A325" s="12">
        <v>13</v>
      </c>
      <c r="B325" s="63" t="s">
        <v>184</v>
      </c>
      <c r="C325" s="12" t="s">
        <v>17</v>
      </c>
      <c r="D325" s="12">
        <v>13</v>
      </c>
      <c r="E325" s="32" t="s">
        <v>80</v>
      </c>
      <c r="F325" s="32" t="s">
        <v>80</v>
      </c>
    </row>
    <row r="326" spans="1:6" s="26" customFormat="1" ht="15.75" outlineLevel="1" x14ac:dyDescent="0.25">
      <c r="A326" s="12">
        <v>14</v>
      </c>
      <c r="B326" s="31" t="s">
        <v>188</v>
      </c>
      <c r="C326" s="14" t="s">
        <v>17</v>
      </c>
      <c r="D326" s="40">
        <v>15</v>
      </c>
      <c r="E326" s="32" t="s">
        <v>80</v>
      </c>
      <c r="F326" s="32" t="s">
        <v>80</v>
      </c>
    </row>
    <row r="327" spans="1:6" s="26" customFormat="1" ht="31.5" outlineLevel="1" x14ac:dyDescent="0.25">
      <c r="A327" s="12">
        <v>15</v>
      </c>
      <c r="B327" s="31" t="s">
        <v>189</v>
      </c>
      <c r="C327" s="14" t="s">
        <v>14</v>
      </c>
      <c r="D327" s="40">
        <v>1</v>
      </c>
      <c r="E327" s="32" t="s">
        <v>80</v>
      </c>
      <c r="F327" s="32" t="s">
        <v>80</v>
      </c>
    </row>
    <row r="328" spans="1:6" s="26" customFormat="1" ht="15.75" outlineLevel="1" x14ac:dyDescent="0.25">
      <c r="A328" s="22" t="s">
        <v>125</v>
      </c>
      <c r="B328" s="23" t="s">
        <v>57</v>
      </c>
      <c r="C328" s="24"/>
      <c r="D328" s="24"/>
      <c r="E328" s="24"/>
      <c r="F328" s="24"/>
    </row>
    <row r="329" spans="1:6" s="26" customFormat="1" ht="15.75" outlineLevel="1" x14ac:dyDescent="0.25">
      <c r="A329" s="12">
        <v>16</v>
      </c>
      <c r="B329" s="31" t="s">
        <v>188</v>
      </c>
      <c r="C329" s="14" t="s">
        <v>17</v>
      </c>
      <c r="D329" s="40">
        <v>6</v>
      </c>
      <c r="E329" s="32" t="s">
        <v>80</v>
      </c>
      <c r="F329" s="32" t="s">
        <v>80</v>
      </c>
    </row>
    <row r="330" spans="1:6" s="26" customFormat="1" ht="31.5" outlineLevel="1" x14ac:dyDescent="0.25">
      <c r="A330" s="12">
        <v>17</v>
      </c>
      <c r="B330" s="31" t="s">
        <v>190</v>
      </c>
      <c r="C330" s="14" t="s">
        <v>14</v>
      </c>
      <c r="D330" s="40">
        <v>2</v>
      </c>
      <c r="E330" s="32" t="s">
        <v>80</v>
      </c>
      <c r="F330" s="32" t="s">
        <v>80</v>
      </c>
    </row>
    <row r="331" spans="1:6" s="26" customFormat="1" ht="31.5" outlineLevel="1" x14ac:dyDescent="0.25">
      <c r="A331" s="12">
        <v>18</v>
      </c>
      <c r="B331" s="31" t="s">
        <v>181</v>
      </c>
      <c r="C331" s="12" t="s">
        <v>17</v>
      </c>
      <c r="D331" s="12">
        <v>7</v>
      </c>
      <c r="E331" s="32" t="s">
        <v>80</v>
      </c>
      <c r="F331" s="32" t="s">
        <v>80</v>
      </c>
    </row>
    <row r="332" spans="1:6" s="26" customFormat="1" ht="31.5" outlineLevel="1" x14ac:dyDescent="0.25">
      <c r="A332" s="12">
        <v>19</v>
      </c>
      <c r="B332" s="31" t="s">
        <v>182</v>
      </c>
      <c r="C332" s="12" t="s">
        <v>17</v>
      </c>
      <c r="D332" s="12">
        <v>7</v>
      </c>
      <c r="E332" s="32" t="s">
        <v>80</v>
      </c>
      <c r="F332" s="32" t="s">
        <v>80</v>
      </c>
    </row>
    <row r="333" spans="1:6" s="26" customFormat="1" ht="31.5" outlineLevel="1" x14ac:dyDescent="0.25">
      <c r="A333" s="12">
        <v>20</v>
      </c>
      <c r="B333" s="31" t="s">
        <v>183</v>
      </c>
      <c r="C333" s="12" t="s">
        <v>17</v>
      </c>
      <c r="D333" s="12">
        <v>13</v>
      </c>
      <c r="E333" s="32" t="s">
        <v>80</v>
      </c>
      <c r="F333" s="32" t="s">
        <v>80</v>
      </c>
    </row>
    <row r="334" spans="1:6" s="26" customFormat="1" ht="31.5" outlineLevel="1" x14ac:dyDescent="0.25">
      <c r="A334" s="12">
        <v>21</v>
      </c>
      <c r="B334" s="31" t="s">
        <v>184</v>
      </c>
      <c r="C334" s="12" t="s">
        <v>17</v>
      </c>
      <c r="D334" s="12">
        <v>13</v>
      </c>
      <c r="E334" s="32" t="s">
        <v>80</v>
      </c>
      <c r="F334" s="32" t="s">
        <v>80</v>
      </c>
    </row>
    <row r="335" spans="1:6" s="26" customFormat="1" ht="15.75" outlineLevel="1" x14ac:dyDescent="0.25">
      <c r="A335" s="22" t="s">
        <v>240</v>
      </c>
      <c r="B335" s="23" t="s">
        <v>241</v>
      </c>
      <c r="C335" s="24"/>
      <c r="D335" s="24"/>
      <c r="E335" s="24"/>
      <c r="F335" s="24"/>
    </row>
    <row r="336" spans="1:6" s="26" customFormat="1" ht="31.5" outlineLevel="1" x14ac:dyDescent="0.25">
      <c r="A336" s="12">
        <v>22</v>
      </c>
      <c r="B336" s="31" t="s">
        <v>244</v>
      </c>
      <c r="C336" s="13" t="s">
        <v>31</v>
      </c>
      <c r="D336" s="13">
        <v>8</v>
      </c>
      <c r="E336" s="32" t="s">
        <v>80</v>
      </c>
      <c r="F336" s="32" t="s">
        <v>80</v>
      </c>
    </row>
    <row r="337" spans="1:6" s="26" customFormat="1" ht="15.75" outlineLevel="1" x14ac:dyDescent="0.25">
      <c r="A337" s="12">
        <v>23</v>
      </c>
      <c r="B337" s="31" t="s">
        <v>243</v>
      </c>
      <c r="C337" s="13" t="s">
        <v>31</v>
      </c>
      <c r="D337" s="13">
        <v>2</v>
      </c>
      <c r="E337" s="32" t="s">
        <v>80</v>
      </c>
      <c r="F337" s="32" t="s">
        <v>80</v>
      </c>
    </row>
    <row r="338" spans="1:6" s="26" customFormat="1" ht="31.5" outlineLevel="1" x14ac:dyDescent="0.25">
      <c r="A338" s="12">
        <v>24</v>
      </c>
      <c r="B338" s="31" t="s">
        <v>245</v>
      </c>
      <c r="C338" s="14" t="s">
        <v>21</v>
      </c>
      <c r="D338" s="13">
        <v>22</v>
      </c>
      <c r="E338" s="32" t="s">
        <v>80</v>
      </c>
      <c r="F338" s="32" t="s">
        <v>80</v>
      </c>
    </row>
    <row r="339" spans="1:6" s="26" customFormat="1" ht="18.75" outlineLevel="1" x14ac:dyDescent="0.25">
      <c r="A339" s="12">
        <v>25</v>
      </c>
      <c r="B339" s="31" t="s">
        <v>242</v>
      </c>
      <c r="C339" s="14" t="s">
        <v>21</v>
      </c>
      <c r="D339" s="13">
        <v>22</v>
      </c>
      <c r="E339" s="32" t="s">
        <v>80</v>
      </c>
      <c r="F339" s="32" t="s">
        <v>80</v>
      </c>
    </row>
    <row r="340" spans="1:6" s="26" customFormat="1" ht="47.25" outlineLevel="1" x14ac:dyDescent="0.25">
      <c r="A340" s="12">
        <v>26</v>
      </c>
      <c r="B340" s="31" t="s">
        <v>320</v>
      </c>
      <c r="C340" s="13" t="s">
        <v>31</v>
      </c>
      <c r="D340" s="13">
        <v>4</v>
      </c>
      <c r="E340" s="32" t="s">
        <v>80</v>
      </c>
      <c r="F340" s="32" t="s">
        <v>80</v>
      </c>
    </row>
    <row r="341" spans="1:6" s="26" customFormat="1" ht="47.25" outlineLevel="1" x14ac:dyDescent="0.25">
      <c r="A341" s="12">
        <v>27</v>
      </c>
      <c r="B341" s="31" t="s">
        <v>321</v>
      </c>
      <c r="C341" s="13" t="s">
        <v>31</v>
      </c>
      <c r="D341" s="13">
        <v>2</v>
      </c>
      <c r="E341" s="32" t="s">
        <v>80</v>
      </c>
      <c r="F341" s="32" t="s">
        <v>80</v>
      </c>
    </row>
    <row r="342" spans="1:6" s="26" customFormat="1" ht="47.25" outlineLevel="1" x14ac:dyDescent="0.25">
      <c r="A342" s="12">
        <v>28</v>
      </c>
      <c r="B342" s="31" t="s">
        <v>322</v>
      </c>
      <c r="C342" s="13" t="s">
        <v>31</v>
      </c>
      <c r="D342" s="13">
        <v>2</v>
      </c>
      <c r="E342" s="32" t="s">
        <v>80</v>
      </c>
      <c r="F342" s="32" t="s">
        <v>80</v>
      </c>
    </row>
    <row r="343" spans="1:6" s="21" customFormat="1" ht="18.75" collapsed="1" x14ac:dyDescent="0.3">
      <c r="A343" s="80" t="s">
        <v>215</v>
      </c>
      <c r="B343" s="18" t="s">
        <v>193</v>
      </c>
      <c r="C343" s="19"/>
      <c r="D343" s="19"/>
      <c r="E343" s="19"/>
      <c r="F343" s="19"/>
    </row>
    <row r="344" spans="1:6" s="26" customFormat="1" ht="47.25" x14ac:dyDescent="0.25">
      <c r="A344" s="57" t="s">
        <v>162</v>
      </c>
      <c r="B344" s="37" t="s">
        <v>191</v>
      </c>
      <c r="C344" s="14" t="s">
        <v>134</v>
      </c>
      <c r="D344" s="32">
        <v>98</v>
      </c>
      <c r="E344" s="32" t="s">
        <v>80</v>
      </c>
      <c r="F344" s="32" t="s">
        <v>80</v>
      </c>
    </row>
    <row r="345" spans="1:6" s="6" customFormat="1" ht="29.25" customHeight="1" x14ac:dyDescent="0.4">
      <c r="A345" s="81" t="s">
        <v>80</v>
      </c>
      <c r="B345" s="91" t="s">
        <v>196</v>
      </c>
      <c r="C345" s="92"/>
      <c r="D345" s="92"/>
      <c r="E345" s="78"/>
      <c r="F345" s="66" t="s">
        <v>80</v>
      </c>
    </row>
    <row r="346" spans="1:6" s="6" customFormat="1" ht="29.25" customHeight="1" x14ac:dyDescent="0.4">
      <c r="A346" s="82" t="s">
        <v>80</v>
      </c>
      <c r="B346" s="93" t="s">
        <v>194</v>
      </c>
      <c r="C346" s="94"/>
      <c r="D346" s="94"/>
      <c r="E346" s="78"/>
      <c r="F346" s="67" t="s">
        <v>80</v>
      </c>
    </row>
    <row r="347" spans="1:6" s="6" customFormat="1" ht="29.25" customHeight="1" x14ac:dyDescent="0.4">
      <c r="A347" s="83" t="s">
        <v>80</v>
      </c>
      <c r="B347" s="95" t="s">
        <v>197</v>
      </c>
      <c r="C347" s="96"/>
      <c r="D347" s="96"/>
      <c r="E347" s="78"/>
      <c r="F347" s="67" t="s">
        <v>80</v>
      </c>
    </row>
    <row r="348" spans="1:6" s="6" customFormat="1" ht="29.25" customHeight="1" x14ac:dyDescent="0.4">
      <c r="A348" s="81" t="s">
        <v>80</v>
      </c>
      <c r="B348" s="91" t="s">
        <v>195</v>
      </c>
      <c r="C348" s="92"/>
      <c r="D348" s="92"/>
      <c r="E348" s="78"/>
      <c r="F348" s="67" t="s">
        <v>80</v>
      </c>
    </row>
    <row r="349" spans="1:6" s="6" customFormat="1" ht="29.25" customHeight="1" x14ac:dyDescent="0.4">
      <c r="A349" s="82" t="s">
        <v>80</v>
      </c>
      <c r="B349" s="93" t="s">
        <v>198</v>
      </c>
      <c r="C349" s="94"/>
      <c r="D349" s="94"/>
      <c r="E349" s="78"/>
      <c r="F349" s="67" t="s">
        <v>80</v>
      </c>
    </row>
    <row r="350" spans="1:6" s="26" customFormat="1" ht="12" customHeight="1" x14ac:dyDescent="0.25">
      <c r="A350" s="64"/>
      <c r="C350" s="65"/>
      <c r="D350" s="65"/>
      <c r="E350" s="65"/>
      <c r="F350" s="65"/>
    </row>
    <row r="351" spans="1:6" s="26" customFormat="1" ht="15.75" x14ac:dyDescent="0.25">
      <c r="A351" s="64"/>
      <c r="B351" s="86" t="s">
        <v>315</v>
      </c>
      <c r="C351" s="86"/>
      <c r="D351" s="86"/>
      <c r="E351" s="65"/>
      <c r="F351" s="65"/>
    </row>
    <row r="352" spans="1:6" s="26" customFormat="1" ht="66" customHeight="1" x14ac:dyDescent="0.25">
      <c r="A352" s="64"/>
      <c r="B352" s="85" t="s">
        <v>314</v>
      </c>
      <c r="C352" s="85"/>
      <c r="D352" s="85"/>
      <c r="E352" s="85"/>
      <c r="F352" s="85"/>
    </row>
    <row r="353" spans="2:6" ht="45.75" customHeight="1" x14ac:dyDescent="0.4">
      <c r="B353" s="86" t="s">
        <v>316</v>
      </c>
      <c r="C353" s="86"/>
      <c r="D353" s="86"/>
      <c r="E353" s="86"/>
      <c r="F353" s="86"/>
    </row>
  </sheetData>
  <mergeCells count="12">
    <mergeCell ref="B352:F352"/>
    <mergeCell ref="B353:F353"/>
    <mergeCell ref="C1:F1"/>
    <mergeCell ref="A3:F3"/>
    <mergeCell ref="E5:F5"/>
    <mergeCell ref="A5:D5"/>
    <mergeCell ref="B345:D345"/>
    <mergeCell ref="B351:D351"/>
    <mergeCell ref="B346:D346"/>
    <mergeCell ref="B347:D347"/>
    <mergeCell ref="B348:D348"/>
    <mergeCell ref="B349:D349"/>
  </mergeCells>
  <pageMargins left="0.70866141732283472" right="0.31" top="0.52" bottom="0.5" header="0.31496062992125984" footer="0.31496062992125984"/>
  <pageSetup paperSize="9" scale="73" fitToHeight="10" orientation="portrait" verticalDpi="597" r:id="rId1"/>
  <headerFooter>
    <oddHeader xml:space="preserve">&amp;C 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6.25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6.25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dddd</dc:creator>
  <cp:lastModifiedBy>et10st19</cp:lastModifiedBy>
  <cp:lastPrinted>2019-12-18T11:17:53Z</cp:lastPrinted>
  <dcterms:created xsi:type="dcterms:W3CDTF">2019-10-30T09:35:51Z</dcterms:created>
  <dcterms:modified xsi:type="dcterms:W3CDTF">2019-12-19T11:27:50Z</dcterms:modified>
</cp:coreProperties>
</file>